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nda Coslovi\Desktop\"/>
    </mc:Choice>
  </mc:AlternateContent>
  <bookViews>
    <workbookView xWindow="0" yWindow="0" windowWidth="19200" windowHeight="7050"/>
  </bookViews>
  <sheets>
    <sheet name="New Program Template 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6" i="1" l="1"/>
  <c r="D135" i="1"/>
  <c r="D134" i="1"/>
  <c r="I133" i="1"/>
  <c r="D133" i="1"/>
  <c r="E111" i="1"/>
  <c r="D111" i="1"/>
  <c r="F97" i="1"/>
  <c r="E97" i="1"/>
  <c r="D97" i="1"/>
  <c r="C97" i="1"/>
  <c r="D45" i="1"/>
  <c r="C45" i="1"/>
  <c r="O39" i="1"/>
  <c r="O40" i="1" s="1"/>
  <c r="O41" i="1" s="1"/>
  <c r="O42" i="1" s="1"/>
  <c r="O43" i="1" s="1"/>
  <c r="O44" i="1" s="1"/>
  <c r="O45" i="1" s="1"/>
  <c r="O46" i="1" s="1"/>
  <c r="O47" i="1" s="1"/>
  <c r="O48" i="1" s="1"/>
  <c r="O49" i="1" s="1"/>
  <c r="G31" i="1"/>
  <c r="F31" i="1"/>
  <c r="E31" i="1"/>
  <c r="D31" i="1"/>
  <c r="C31" i="1"/>
  <c r="G28" i="1"/>
  <c r="F28" i="1"/>
  <c r="E28" i="1"/>
  <c r="D28" i="1"/>
  <c r="C28" i="1"/>
  <c r="G27" i="1"/>
  <c r="F27" i="1"/>
  <c r="E27" i="1"/>
  <c r="D27" i="1"/>
  <c r="C27" i="1"/>
  <c r="G26" i="1"/>
  <c r="F26" i="1"/>
  <c r="E26" i="1"/>
  <c r="D26" i="1"/>
  <c r="C26" i="1"/>
  <c r="G25" i="1"/>
  <c r="F25" i="1"/>
  <c r="E25" i="1"/>
  <c r="E29" i="1" s="1"/>
  <c r="D25" i="1"/>
  <c r="C25" i="1"/>
  <c r="G24" i="1"/>
  <c r="F24" i="1"/>
  <c r="E24" i="1"/>
  <c r="D24" i="1"/>
  <c r="C24" i="1"/>
  <c r="A24" i="1"/>
  <c r="G23" i="1"/>
  <c r="G29" i="1" s="1"/>
  <c r="F23" i="1"/>
  <c r="F29" i="1" s="1"/>
  <c r="E23" i="1"/>
  <c r="D23" i="1"/>
  <c r="D29" i="1" s="1"/>
  <c r="C23" i="1"/>
  <c r="C29" i="1" s="1"/>
  <c r="A23" i="1"/>
  <c r="F21" i="1"/>
  <c r="G20" i="1"/>
  <c r="F20" i="1"/>
  <c r="E20" i="1"/>
  <c r="D20" i="1"/>
  <c r="C20" i="1"/>
  <c r="G19" i="1"/>
  <c r="F19" i="1"/>
  <c r="E19" i="1"/>
  <c r="D19" i="1"/>
  <c r="C19" i="1"/>
  <c r="G18" i="1"/>
  <c r="G21" i="1" s="1"/>
  <c r="F18" i="1"/>
  <c r="E18" i="1"/>
  <c r="E21" i="1" s="1"/>
  <c r="D18" i="1"/>
  <c r="D21" i="1" s="1"/>
  <c r="C18" i="1"/>
  <c r="C21" i="1" s="1"/>
  <c r="A18" i="1"/>
  <c r="G17" i="1"/>
  <c r="F17" i="1"/>
  <c r="E17" i="1"/>
  <c r="D17" i="1"/>
  <c r="C17" i="1"/>
  <c r="A17" i="1"/>
  <c r="G16" i="1"/>
  <c r="F16" i="1"/>
  <c r="E16" i="1"/>
  <c r="D16" i="1"/>
  <c r="C16" i="1"/>
  <c r="G15" i="1"/>
  <c r="F15" i="1"/>
  <c r="E15" i="1"/>
  <c r="D15" i="1"/>
  <c r="C15" i="1"/>
  <c r="G14" i="1"/>
  <c r="F14" i="1"/>
  <c r="E14" i="1"/>
  <c r="D14" i="1"/>
  <c r="C14" i="1"/>
  <c r="G13" i="1"/>
  <c r="F13" i="1"/>
  <c r="E13" i="1"/>
  <c r="D13" i="1"/>
  <c r="C13" i="1"/>
  <c r="G12" i="1"/>
  <c r="F12" i="1"/>
  <c r="E12" i="1"/>
  <c r="D12" i="1"/>
  <c r="C12" i="1"/>
  <c r="G11" i="1"/>
  <c r="F11" i="1"/>
  <c r="E11" i="1"/>
  <c r="D11" i="1"/>
  <c r="C11" i="1"/>
  <c r="G10" i="1"/>
  <c r="F10" i="1"/>
  <c r="E10" i="1"/>
  <c r="D10" i="1"/>
  <c r="C10" i="1"/>
  <c r="C3" i="1"/>
  <c r="F2" i="1"/>
</calcChain>
</file>

<file path=xl/sharedStrings.xml><?xml version="1.0" encoding="utf-8"?>
<sst xmlns="http://schemas.openxmlformats.org/spreadsheetml/2006/main" count="308" uniqueCount="200">
  <si>
    <t>New Undergraduate Program or Existing Program Undergoing Major Changes (more than 30%)</t>
  </si>
  <si>
    <t xml:space="preserve">Details of Resource Implications and Financial Viability </t>
  </si>
  <si>
    <t>Faculty:</t>
  </si>
  <si>
    <t>Program Name:</t>
  </si>
  <si>
    <t>Lists</t>
  </si>
  <si>
    <t>A.  FINANCIAL SUSTAINABILITY OF PROGRAM</t>
  </si>
  <si>
    <t xml:space="preserve">    Complete New UnderGraduate Program Budget template (appendix A1) which will populate table below:</t>
  </si>
  <si>
    <t xml:space="preserve">    In the case of Interdisciplinary programs, also append the Draft MOU between faculties. (Appendix A2)</t>
  </si>
  <si>
    <t xml:space="preserve">    In the case of Collaborative programs, also append the Draft MOU between institutions. (Appendix A3)</t>
  </si>
  <si>
    <t>REVENUE</t>
  </si>
  <si>
    <t>Program Generated Gross Undergraduate Revenue - University</t>
  </si>
  <si>
    <r>
      <rPr>
        <u/>
        <sz val="10"/>
        <color indexed="8"/>
        <rFont val="Calibri"/>
        <family val="2"/>
      </rPr>
      <t>Less</t>
    </r>
    <r>
      <rPr>
        <sz val="10"/>
        <color indexed="8"/>
        <rFont val="Calibri"/>
        <family val="2"/>
      </rPr>
      <t xml:space="preserve"> Tuition to Other Faculties for Service Teaching</t>
    </r>
  </si>
  <si>
    <r>
      <rPr>
        <u/>
        <sz val="10"/>
        <color indexed="8"/>
        <rFont val="Calibri"/>
        <family val="2"/>
      </rPr>
      <t>Add</t>
    </r>
    <r>
      <rPr>
        <sz val="10"/>
        <color indexed="8"/>
        <rFont val="Calibri"/>
        <family val="2"/>
      </rPr>
      <t xml:space="preserve"> Residual Tuition Allocation to Lead Faculty (Estimated)</t>
    </r>
  </si>
  <si>
    <r>
      <rPr>
        <u/>
        <sz val="10"/>
        <color indexed="8"/>
        <rFont val="Calibri"/>
        <family val="2"/>
      </rPr>
      <t>Less</t>
    </r>
    <r>
      <rPr>
        <sz val="10"/>
        <color indexed="8"/>
        <rFont val="Calibri"/>
        <family val="2"/>
      </rPr>
      <t xml:space="preserve"> SAG Obligation Contribution</t>
    </r>
  </si>
  <si>
    <t>Tuition Revenue - Lead Faculty</t>
  </si>
  <si>
    <t>Gross Grant Revenue - Lead Faculty</t>
  </si>
  <si>
    <t xml:space="preserve">   </t>
  </si>
  <si>
    <t>University Fund / Research Infrastructure Contribution</t>
  </si>
  <si>
    <t>Total Support Unit Allocations (Indirect Costs)</t>
  </si>
  <si>
    <t>Net Revenue</t>
  </si>
  <si>
    <t>Total Student Support (From operating)</t>
  </si>
  <si>
    <t>Total Capital/Equipment Costs</t>
  </si>
  <si>
    <t>Total Other Direct Expenses - Supplies/Services/Travel etc</t>
  </si>
  <si>
    <t>Total Share of Faculty's Central Expenses</t>
  </si>
  <si>
    <t>PROGRAM EXPENSES</t>
  </si>
  <si>
    <t>IN-YEAR  (Surplus/ Deficit)</t>
  </si>
  <si>
    <t>*Note: In assessing total revenue to the unversity, the "Tuition to other Faculties"line should be added back in to surplus/deficit line</t>
  </si>
  <si>
    <t>If the program is showing an ongoing going deficit please indicate whether it is truly incremental to the current faculty financial position.  Provide a rationale for proceeding with ongoing negative returns.</t>
  </si>
  <si>
    <t>B.  NUMBER OF STUDENTS</t>
  </si>
  <si>
    <t>FT</t>
  </si>
  <si>
    <t>PT</t>
  </si>
  <si>
    <t>Intended Steady-state annual intake</t>
  </si>
  <si>
    <t xml:space="preserve">  Year achieved:  </t>
  </si>
  <si>
    <t>Intended Steady-state total enrolment</t>
  </si>
  <si>
    <t>Number of International Students included in steady state</t>
  </si>
  <si>
    <t>Proposed number of additional students to University at steady state:  ( i.e. Are the program students additional (net new) or redistributed from other existing programs within the Faculty or in other Faculties. )</t>
  </si>
  <si>
    <t xml:space="preserve"> </t>
  </si>
  <si>
    <t>Will there be an impact to enrollments in Programs in other Faculties?</t>
  </si>
  <si>
    <t>No</t>
  </si>
  <si>
    <t>If yes, Please Describe:</t>
  </si>
  <si>
    <t>C. FORMAT OF INSTRUCTION</t>
  </si>
  <si>
    <t>Fall</t>
  </si>
  <si>
    <t>Winter</t>
  </si>
  <si>
    <t>Summer        (May-June)</t>
  </si>
  <si>
    <t>Summer             (July-August)</t>
  </si>
  <si>
    <t>Annual program units?</t>
  </si>
  <si>
    <t>During which terms will the program run?</t>
  </si>
  <si>
    <t>Is there a co-op or internship as part of the program?</t>
  </si>
  <si>
    <t>Yes</t>
  </si>
  <si>
    <t>Describe:</t>
  </si>
  <si>
    <t>What percentage of instruction will be online?</t>
  </si>
  <si>
    <t>What percentage of instruction will be off campus?</t>
  </si>
  <si>
    <t>If either is greater than zero please provide information:</t>
  </si>
  <si>
    <t>D1.  PROPOSED TUITION FEE</t>
  </si>
  <si>
    <t>reference:</t>
  </si>
  <si>
    <t>http://www.mcmaster.ca/bms/student/pdf/fees_included.pdf</t>
  </si>
  <si>
    <t>Is approval being sought for a Ministry-funded Program?</t>
  </si>
  <si>
    <t xml:space="preserve">Do Standard Tuition rates apply ? (If No, specify fees below)  </t>
  </si>
  <si>
    <t>Proposed Tuition Fee:</t>
  </si>
  <si>
    <t>Domestic</t>
  </si>
  <si>
    <t>International</t>
  </si>
  <si>
    <t>Full Time</t>
  </si>
  <si>
    <t>Part Time</t>
  </si>
  <si>
    <t>Per Year :</t>
  </si>
  <si>
    <t>Per Year</t>
  </si>
  <si>
    <t>Per Term (if applicable):</t>
  </si>
  <si>
    <t>Per Term</t>
  </si>
  <si>
    <t>Per Course (if applicable):</t>
  </si>
  <si>
    <t>Per Course</t>
  </si>
  <si>
    <t>Rational for proposed fees (describe or append results of market assessment) and describe how they adhere to MTCU policy if seeking ministry funding :</t>
  </si>
  <si>
    <t>D2.  SUPPLEMENTARY FEES</t>
  </si>
  <si>
    <t>Will regular Mandatory Supplementary Fees apply?</t>
  </si>
  <si>
    <t>Modified only</t>
  </si>
  <si>
    <t>`</t>
  </si>
  <si>
    <r>
      <t>If no, please contact</t>
    </r>
    <r>
      <rPr>
        <b/>
        <i/>
        <sz val="10"/>
        <color rgb="FF0070C0"/>
        <rFont val="Arial"/>
        <family val="2"/>
      </rPr>
      <t xml:space="preserve"> Assistant Dean, Student Affairs x27633</t>
    </r>
    <r>
      <rPr>
        <i/>
        <sz val="10"/>
        <color rgb="FF0070C0"/>
        <rFont val="Arial"/>
        <family val="2"/>
      </rPr>
      <t xml:space="preserve"> for guidance and provide resulting proposed applicable fees and rationale: </t>
    </r>
  </si>
  <si>
    <t>Are there other mandatory costs for students?  (Coop/Internship fees, supplies, books, uniform, equipment,field trips, professional exam fees, etc?)</t>
  </si>
  <si>
    <t>Describe &amp; Approximate amounts:</t>
  </si>
  <si>
    <r>
      <t xml:space="preserve">E.  EXTERNAL RESOURCES:  </t>
    </r>
    <r>
      <rPr>
        <b/>
        <i/>
        <sz val="10"/>
        <rFont val="Arial"/>
        <family val="2"/>
      </rPr>
      <t>donations, special grants, research overhead, endowment funds, Space, etc.</t>
    </r>
  </si>
  <si>
    <t>Please provide information about any external funds or resources that will be available to the program.</t>
  </si>
  <si>
    <t>Onetime</t>
  </si>
  <si>
    <t>Ongoing</t>
  </si>
  <si>
    <t>Value $</t>
  </si>
  <si>
    <t>Details</t>
  </si>
  <si>
    <t>eg. Access to lab space</t>
  </si>
  <si>
    <t>x</t>
  </si>
  <si>
    <t>CANMET - Longwood</t>
  </si>
  <si>
    <r>
      <rPr>
        <b/>
        <i/>
        <sz val="12"/>
        <rFont val="Arial"/>
        <family val="2"/>
      </rPr>
      <t>F. FACULTY RESOURCES</t>
    </r>
    <r>
      <rPr>
        <b/>
        <i/>
        <sz val="10"/>
        <rFont val="Arial"/>
        <family val="2"/>
      </rPr>
      <t xml:space="preserve"> -</t>
    </r>
    <r>
      <rPr>
        <i/>
        <sz val="9"/>
        <color rgb="FF0070C0"/>
        <rFont val="Arial"/>
        <family val="2"/>
      </rPr>
      <t xml:space="preserve"> Please append evidence of endorsement from other faculties affected if necessary.</t>
    </r>
  </si>
  <si>
    <t>If courses are also being taught in other faculties, please list</t>
  </si>
  <si>
    <t>N/A</t>
  </si>
  <si>
    <t>Incremental FTEs required:</t>
  </si>
  <si>
    <t>Comments</t>
  </si>
  <si>
    <t>Faculty - Tenure Track</t>
  </si>
  <si>
    <t>Science</t>
  </si>
  <si>
    <t>Faculty - Sessional and CLAs</t>
  </si>
  <si>
    <t>Engineering</t>
  </si>
  <si>
    <t>Staff</t>
  </si>
  <si>
    <t>Health Sciences</t>
  </si>
  <si>
    <t>Teaching Assistants</t>
  </si>
  <si>
    <t>Social Science</t>
  </si>
  <si>
    <t>Additional Non-salary costs in other Faculties</t>
  </si>
  <si>
    <t>Humanities</t>
  </si>
  <si>
    <t>Increases in FT faculty are for modeling purposes only and does not imply approval to hire. Normal approval pracesses apply.</t>
  </si>
  <si>
    <t>Arts &amp; Science</t>
  </si>
  <si>
    <t xml:space="preserve">G.  OTHER RESOURCE IMPLICATIONS: </t>
  </si>
  <si>
    <t>Unless otherwise defined in the categories below, please use these descriptions to define impact:</t>
  </si>
  <si>
    <t xml:space="preserve">No Impact:     </t>
  </si>
  <si>
    <t>Can be dealt with as part of normal, daily operations. No budgetary or resource impact.</t>
  </si>
  <si>
    <t xml:space="preserve">Minor:     </t>
  </si>
  <si>
    <t>Can be dealt with in a mutually agreed timeframe using existing personnel.  Resources pre-approved or readily available. No disruption to other approved work priorities.</t>
  </si>
  <si>
    <t xml:space="preserve">Major:     </t>
  </si>
  <si>
    <t>Must be scheduled as a project (not able to deal with as part of regular operations). Budget not approved or readily available; source of funding to be determined. May require external resources. May require reprioritization of previously approved tasks.</t>
  </si>
  <si>
    <r>
      <t xml:space="preserve">1. PHYSICAL FACILITIES </t>
    </r>
    <r>
      <rPr>
        <i/>
        <sz val="9"/>
        <color rgb="FF0070C0"/>
        <rFont val="Arial"/>
        <family val="2"/>
      </rPr>
      <t xml:space="preserve">- Please contact </t>
    </r>
    <r>
      <rPr>
        <b/>
        <i/>
        <sz val="9"/>
        <color rgb="FF0070C0"/>
        <rFont val="Arial"/>
        <family val="2"/>
      </rPr>
      <t xml:space="preserve">Coordinator, Design and Space Management x23898 </t>
    </r>
    <r>
      <rPr>
        <i/>
        <sz val="9"/>
        <color rgb="FF0070C0"/>
        <rFont val="Arial"/>
        <family val="2"/>
      </rPr>
      <t>for assistance in determining additional resource costs if needed.</t>
    </r>
  </si>
  <si>
    <t>Please indicate the likely space resource implications of the proposal</t>
  </si>
  <si>
    <t>Impact</t>
  </si>
  <si>
    <t>New Sq Ft Required</t>
  </si>
  <si>
    <t>Approx Existing Sq Ft required</t>
  </si>
  <si>
    <t>Comments (include location and for new space, plans to fund and acquire apace)</t>
  </si>
  <si>
    <t xml:space="preserve">If major new central budget req'd, estimate $ </t>
  </si>
  <si>
    <t>Faculty space- Offices,Labs,seminar rooms, student space, etc</t>
  </si>
  <si>
    <t>Minor</t>
  </si>
  <si>
    <t>Facilties</t>
  </si>
  <si>
    <t>Other space (excluding registrar controlled classrooms)</t>
  </si>
  <si>
    <t>None</t>
  </si>
  <si>
    <r>
      <t>2. TECHNOLOGY RESOURCES</t>
    </r>
    <r>
      <rPr>
        <i/>
        <sz val="9"/>
        <color rgb="FF0070C0"/>
        <rFont val="Arial"/>
        <family val="2"/>
      </rPr>
      <t xml:space="preserve">  - Please contact </t>
    </r>
    <r>
      <rPr>
        <b/>
        <i/>
        <sz val="9"/>
        <color rgb="FF0070C0"/>
        <rFont val="Arial"/>
        <family val="2"/>
      </rPr>
      <t>UTS Director, Technology x21888</t>
    </r>
    <r>
      <rPr>
        <i/>
        <sz val="9"/>
        <color rgb="FF0070C0"/>
        <rFont val="Arial"/>
        <family val="2"/>
      </rPr>
      <t xml:space="preserve"> for assistance in determining impact if needed.</t>
    </r>
  </si>
  <si>
    <t>Please indicate the likely impact on central technology resources for the proposal</t>
  </si>
  <si>
    <t>Are additional resources required to support this program?  If so, please list.</t>
  </si>
  <si>
    <t xml:space="preserve">If Major, estimate $ </t>
  </si>
  <si>
    <t>UTS Computer Labs and Software</t>
  </si>
  <si>
    <t>Major</t>
  </si>
  <si>
    <t>UTS</t>
  </si>
  <si>
    <t>Network/Internet/Cloud services access &amp; usage</t>
  </si>
  <si>
    <t>Audio-Visual / Telecommunications</t>
  </si>
  <si>
    <t>Wireless Connectivity</t>
  </si>
  <si>
    <t>Other (Please specify)</t>
  </si>
  <si>
    <r>
      <t xml:space="preserve">3. LIBRARY SERVICES </t>
    </r>
    <r>
      <rPr>
        <i/>
        <sz val="9"/>
        <color rgb="FF0070C0"/>
        <rFont val="Arial"/>
        <family val="2"/>
      </rPr>
      <t xml:space="preserve">- Please contact </t>
    </r>
    <r>
      <rPr>
        <b/>
        <i/>
        <sz val="9"/>
        <color rgb="FF0070C0"/>
        <rFont val="Arial"/>
        <family val="2"/>
      </rPr>
      <t>Associate University Librarian, Collections</t>
    </r>
    <r>
      <rPr>
        <i/>
        <sz val="9"/>
        <color rgb="FF0070C0"/>
        <rFont val="Arial"/>
        <family val="2"/>
      </rPr>
      <t xml:space="preserve"> </t>
    </r>
    <r>
      <rPr>
        <b/>
        <i/>
        <sz val="9"/>
        <color rgb="FF0070C0"/>
        <rFont val="Arial"/>
        <family val="2"/>
      </rPr>
      <t xml:space="preserve">x26557 </t>
    </r>
    <r>
      <rPr>
        <i/>
        <sz val="9"/>
        <color rgb="FF0070C0"/>
        <rFont val="Arial"/>
        <family val="2"/>
      </rPr>
      <t>for assistance in determining impact if needed.</t>
    </r>
  </si>
  <si>
    <t>Please indicate the likely Library resource implications of the proposal</t>
  </si>
  <si>
    <t>Staffing (Add'l service desk staff, add'l librarians, new staff with skills/knowledge not currently present)</t>
  </si>
  <si>
    <t>Libraries</t>
  </si>
  <si>
    <t>Can be dealt with in a mutually agreed timeframe using existing personnel. Source of funding pre-approved or readily available. No disruption to other approved work priorities.</t>
  </si>
  <si>
    <t>Collections, One Time Purchases (books, ebooks, purchased online resources)</t>
  </si>
  <si>
    <t>Collections, Ongoing Subscriptions/licenses (print or online journals)</t>
  </si>
  <si>
    <t>Technology and Computing (new or add'l hardware/software, increased digital storage capacity)</t>
  </si>
  <si>
    <t>Library Spaces (study space, new or specialized user or collection spaces)</t>
  </si>
  <si>
    <t>Faculty/Dept.</t>
  </si>
  <si>
    <t>Registrar</t>
  </si>
  <si>
    <r>
      <t xml:space="preserve">4. OFFICE OF THE UNIVERSITY REGISTRAR - </t>
    </r>
    <r>
      <rPr>
        <i/>
        <sz val="9"/>
        <color rgb="FF0070C0"/>
        <rFont val="Arial"/>
        <family val="2"/>
      </rPr>
      <t xml:space="preserve">Please contact the </t>
    </r>
    <r>
      <rPr>
        <b/>
        <i/>
        <sz val="9"/>
        <color rgb="FF0070C0"/>
        <rFont val="Arial"/>
        <family val="2"/>
      </rPr>
      <t>Registrar</t>
    </r>
    <r>
      <rPr>
        <i/>
        <sz val="9"/>
        <color rgb="FF0070C0"/>
        <rFont val="Arial"/>
        <family val="2"/>
      </rPr>
      <t xml:space="preserve"> for assistance in determining impact if needed.</t>
    </r>
  </si>
  <si>
    <t>SGS</t>
  </si>
  <si>
    <t>Please indicate the likely resource implications of the proposal</t>
  </si>
  <si>
    <r>
      <t xml:space="preserve">Impact </t>
    </r>
    <r>
      <rPr>
        <sz val="11"/>
        <rFont val="Arial"/>
        <family val="2"/>
      </rPr>
      <t xml:space="preserve"> (Select)</t>
    </r>
  </si>
  <si>
    <t>Support required</t>
  </si>
  <si>
    <t>Area Responsible</t>
  </si>
  <si>
    <t>Requires specialized recruiting campaign or manual admission processes (eg target int'l students or direct entry programs)</t>
  </si>
  <si>
    <t>Admissions/Recruitment</t>
  </si>
  <si>
    <t>Recruiting and Admissions aligned with current 101 processes</t>
  </si>
  <si>
    <t>Student Record Support (maintaining records, transcripts, grades, student card, etc)</t>
  </si>
  <si>
    <t>Student Affairs</t>
  </si>
  <si>
    <t>Admission and recruiting services not required</t>
  </si>
  <si>
    <t>Class Scheduling Services</t>
  </si>
  <si>
    <t>Programs not aligned with standard timelines, processes(eg programs not synchronized with Undergrad sessional dates)</t>
  </si>
  <si>
    <t>Classrooms</t>
  </si>
  <si>
    <t>Standard services for Undergraduate program</t>
  </si>
  <si>
    <t>No student record support required</t>
  </si>
  <si>
    <r>
      <t xml:space="preserve">5. STUDENT SUPPORT - </t>
    </r>
    <r>
      <rPr>
        <i/>
        <sz val="9"/>
        <color rgb="FF0070C0"/>
        <rFont val="Arial"/>
        <family val="2"/>
      </rPr>
      <t xml:space="preserve">Please contact </t>
    </r>
    <r>
      <rPr>
        <b/>
        <i/>
        <sz val="9"/>
        <color rgb="FF0070C0"/>
        <rFont val="Arial"/>
        <family val="2"/>
      </rPr>
      <t>Assistant Dean, Student Services x27633</t>
    </r>
    <r>
      <rPr>
        <i/>
        <sz val="9"/>
        <color rgb="FF0070C0"/>
        <rFont val="Arial"/>
        <family val="2"/>
      </rPr>
      <t xml:space="preserve"> for assistance in determining impact if needed.</t>
    </r>
  </si>
  <si>
    <t>Any collaborative program</t>
  </si>
  <si>
    <t>Please indicate any other possible resource impacts</t>
  </si>
  <si>
    <t>Please Describe any impacts on the support areas</t>
  </si>
  <si>
    <t>If Major, estimate $</t>
  </si>
  <si>
    <t>Follows existing timelines/processes</t>
  </si>
  <si>
    <t>Student Services - International Student support</t>
  </si>
  <si>
    <t>Managed by Dept/Faculty</t>
  </si>
  <si>
    <t>Student Services - Athletics &amp; Rec, Health/Counselling, Career</t>
  </si>
  <si>
    <t>Greater than Qty 5 classes of max 140 seats, or requires classes greater than 140 seats</t>
  </si>
  <si>
    <t>Residences</t>
  </si>
  <si>
    <t>Ancillaries</t>
  </si>
  <si>
    <t>Requires less than Qty 5 classes of max 140 seats</t>
  </si>
  <si>
    <r>
      <t>Scholarships/Bursaries</t>
    </r>
    <r>
      <rPr>
        <sz val="10"/>
        <color rgb="FF0070C0"/>
        <rFont val="Arial"/>
        <family val="2"/>
      </rPr>
      <t xml:space="preserve">* </t>
    </r>
    <r>
      <rPr>
        <i/>
        <sz val="10"/>
        <color rgb="FF0070C0"/>
        <rFont val="Arial"/>
        <family val="2"/>
      </rPr>
      <t>(Contact SFAS for more information)</t>
    </r>
  </si>
  <si>
    <t>Scholarships</t>
  </si>
  <si>
    <t>Scheduled into Faculty controlled classrooms or only summer term or off campus</t>
  </si>
  <si>
    <t xml:space="preserve">  *If you are anticipating OSAP funding for these students please contact SFAS to provide additional information to activate approval from MTCU</t>
  </si>
  <si>
    <r>
      <t xml:space="preserve">6. MIETL- </t>
    </r>
    <r>
      <rPr>
        <i/>
        <sz val="9"/>
        <color rgb="FF0070C0"/>
        <rFont val="Arial"/>
        <family val="2"/>
      </rPr>
      <t>Please contact</t>
    </r>
    <r>
      <rPr>
        <b/>
        <i/>
        <sz val="9"/>
        <color rgb="FF0070C0"/>
        <rFont val="Arial"/>
        <family val="2"/>
      </rPr>
      <t xml:space="preserve"> Educational Consultant </t>
    </r>
    <r>
      <rPr>
        <i/>
        <sz val="9"/>
        <color rgb="FF0070C0"/>
        <rFont val="Arial"/>
        <family val="2"/>
      </rPr>
      <t>for assistance in determining impact if needed.</t>
    </r>
  </si>
  <si>
    <t>Re/Development of blended or online courses</t>
  </si>
  <si>
    <t>MIETL</t>
  </si>
  <si>
    <t>Learning Management System (Avenue to Learn)</t>
  </si>
  <si>
    <t>Training and development for TAs or faculty</t>
  </si>
  <si>
    <t>Research on teaching and learning initiatives</t>
  </si>
  <si>
    <t>7. OTHER</t>
  </si>
  <si>
    <t>Financial Services</t>
  </si>
  <si>
    <t>Financial Affairs</t>
  </si>
  <si>
    <t>Human Resources</t>
  </si>
  <si>
    <t>HR</t>
  </si>
  <si>
    <t>Advancement</t>
  </si>
  <si>
    <t>UA</t>
  </si>
  <si>
    <t>Research Services Office</t>
  </si>
  <si>
    <t>Research Support</t>
  </si>
  <si>
    <t>Please provide names below and check box to verify that approval has been obtained by each:</t>
  </si>
  <si>
    <t>Check box</t>
  </si>
  <si>
    <t>Department Chair/ Area Director</t>
  </si>
  <si>
    <t>Faculty Dean or Director of Administration</t>
  </si>
  <si>
    <t>Executive Director , Finance &amp; Planning (Academic)</t>
  </si>
  <si>
    <t xml:space="preserve">Submitter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</si>
</sst>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5" formatCode="&quot;$&quot;#,##0;\-&quot;$&quot;#,##0"/>
    <numFmt numFmtId="6" formatCode="&quot;$&quot;#,##0;[Red]\-&quot;$&quot;#,##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"/>
    <numFmt numFmtId="165" formatCode="_-&quot;$&quot;* #,##0_-;\-&quot;$&quot;* #,##0_-;_-&quot;$&quot;* &quot;-&quot;??_-;_-@_-"/>
    <numFmt numFmtId="166" formatCode="_-* #,##0.0_-;\-* #,##0.0_-;_-* &quot;-&quot;??_-;_-@_-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b/>
      <u/>
      <sz val="10"/>
      <name val="Arial"/>
      <family val="2"/>
    </font>
    <font>
      <b/>
      <i/>
      <sz val="12"/>
      <name val="Arial"/>
      <family val="2"/>
    </font>
    <font>
      <i/>
      <sz val="10"/>
      <color rgb="FF0070C0"/>
      <name val="Arial"/>
      <family val="2"/>
    </font>
    <font>
      <sz val="10"/>
      <color rgb="FF0070C0"/>
      <name val="Arial"/>
      <family val="2"/>
    </font>
    <font>
      <b/>
      <sz val="12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Calibri"/>
      <family val="2"/>
    </font>
    <font>
      <u/>
      <sz val="10"/>
      <color indexed="8"/>
      <name val="Calibri"/>
      <family val="2"/>
    </font>
    <font>
      <sz val="10"/>
      <color rgb="FF0070C0"/>
      <name val="Calibri"/>
      <family val="2"/>
    </font>
    <font>
      <sz val="10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0"/>
      <color indexed="8"/>
      <name val="Calibri"/>
      <family val="2"/>
    </font>
    <font>
      <b/>
      <sz val="10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0"/>
      <color theme="0" tint="-0.499984740745262"/>
      <name val="Arial"/>
      <family val="2"/>
    </font>
    <font>
      <u/>
      <sz val="11"/>
      <color theme="10"/>
      <name val="Calibri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u/>
      <sz val="11"/>
      <color rgb="FF0070C0"/>
      <name val="Calibri"/>
      <family val="2"/>
    </font>
    <font>
      <b/>
      <i/>
      <sz val="10"/>
      <color rgb="FF0070C0"/>
      <name val="Arial"/>
      <family val="2"/>
    </font>
    <font>
      <b/>
      <i/>
      <sz val="10"/>
      <name val="Arial"/>
      <family val="2"/>
    </font>
    <font>
      <i/>
      <sz val="10"/>
      <color rgb="FF00B0F0"/>
      <name val="Arial"/>
      <family val="2"/>
    </font>
    <font>
      <i/>
      <sz val="9"/>
      <color rgb="FF0070C0"/>
      <name val="Arial"/>
      <family val="2"/>
    </font>
    <font>
      <b/>
      <i/>
      <sz val="9"/>
      <color rgb="FF0070C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i/>
      <sz val="10"/>
      <color theme="0" tint="-0.499984740745262"/>
      <name val="Arial"/>
      <family val="2"/>
    </font>
    <font>
      <sz val="10"/>
      <color rgb="FFFF0000"/>
      <name val="Arial"/>
      <family val="2"/>
    </font>
    <font>
      <b/>
      <sz val="9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Arial"/>
      <family val="2"/>
    </font>
    <font>
      <sz val="12"/>
      <color rgb="FF0070C0"/>
      <name val="Arial"/>
      <family val="2"/>
    </font>
    <font>
      <sz val="8"/>
      <name val="Arial"/>
      <family val="2"/>
    </font>
    <font>
      <sz val="11"/>
      <color theme="0" tint="-0.499984740745262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26" fillId="0" borderId="0" applyNumberFormat="0" applyFill="0" applyBorder="0" applyAlignment="0" applyProtection="0">
      <alignment vertical="top"/>
      <protection locked="0"/>
    </xf>
  </cellStyleXfs>
  <cellXfs count="240">
    <xf numFmtId="0" fontId="0" fillId="0" borderId="0" xfId="0"/>
    <xf numFmtId="0" fontId="3" fillId="0" borderId="0" xfId="4" applyFont="1"/>
    <xf numFmtId="0" fontId="4" fillId="0" borderId="0" xfId="4" applyFont="1" applyAlignment="1">
      <alignment horizontal="left" wrapText="1"/>
    </xf>
    <xf numFmtId="0" fontId="3" fillId="0" borderId="0" xfId="4" applyFont="1" applyAlignment="1">
      <alignment horizontal="left"/>
    </xf>
    <xf numFmtId="0" fontId="3" fillId="0" borderId="0" xfId="4" applyFont="1" applyAlignment="1">
      <alignment horizontal="center"/>
    </xf>
    <xf numFmtId="0" fontId="4" fillId="0" borderId="0" xfId="4" applyFont="1" applyAlignment="1">
      <alignment horizontal="left"/>
    </xf>
    <xf numFmtId="0" fontId="3" fillId="0" borderId="0" xfId="4" applyFont="1" applyAlignment="1"/>
    <xf numFmtId="0" fontId="4" fillId="0" borderId="0" xfId="4" applyFont="1" applyAlignment="1"/>
    <xf numFmtId="0" fontId="5" fillId="0" borderId="0" xfId="4" applyFont="1" applyAlignment="1"/>
    <xf numFmtId="49" fontId="3" fillId="2" borderId="0" xfId="1" applyNumberFormat="1" applyFont="1" applyFill="1" applyAlignment="1">
      <alignment horizontal="center"/>
    </xf>
    <xf numFmtId="0" fontId="3" fillId="2" borderId="0" xfId="1" applyNumberFormat="1" applyFont="1" applyFill="1" applyAlignment="1">
      <alignment horizontal="center"/>
    </xf>
    <xf numFmtId="0" fontId="7" fillId="0" borderId="0" xfId="4" applyFont="1" applyAlignment="1">
      <alignment horizontal="center"/>
    </xf>
    <xf numFmtId="0" fontId="4" fillId="0" borderId="0" xfId="4" applyFont="1" applyAlignment="1">
      <alignment horizontal="center"/>
    </xf>
    <xf numFmtId="0" fontId="3" fillId="0" borderId="0" xfId="4" applyFont="1" applyAlignment="1">
      <alignment wrapText="1"/>
    </xf>
    <xf numFmtId="0" fontId="8" fillId="0" borderId="0" xfId="4" applyFont="1" applyAlignment="1">
      <alignment wrapText="1"/>
    </xf>
    <xf numFmtId="0" fontId="3" fillId="0" borderId="0" xfId="4" applyFont="1" applyAlignment="1">
      <alignment wrapText="1"/>
    </xf>
    <xf numFmtId="0" fontId="9" fillId="0" borderId="0" xfId="4" applyFont="1" applyAlignment="1"/>
    <xf numFmtId="0" fontId="9" fillId="0" borderId="0" xfId="4" applyFont="1" applyAlignment="1">
      <alignment wrapText="1"/>
    </xf>
    <xf numFmtId="0" fontId="10" fillId="0" borderId="0" xfId="4" applyFont="1" applyAlignment="1"/>
    <xf numFmtId="0" fontId="9" fillId="0" borderId="0" xfId="4" applyFont="1" applyAlignment="1">
      <alignment horizontal="left" wrapText="1"/>
    </xf>
    <xf numFmtId="0" fontId="11" fillId="0" borderId="1" xfId="0" applyFont="1" applyFill="1" applyBorder="1" applyProtection="1"/>
    <xf numFmtId="1" fontId="12" fillId="0" borderId="2" xfId="0" applyNumberFormat="1" applyFont="1" applyFill="1" applyBorder="1" applyAlignment="1" applyProtection="1">
      <alignment horizontal="center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13" fillId="0" borderId="1" xfId="0" applyFont="1" applyFill="1" applyBorder="1" applyProtection="1"/>
    <xf numFmtId="164" fontId="13" fillId="0" borderId="1" xfId="1" applyNumberFormat="1" applyFont="1" applyFill="1" applyBorder="1" applyAlignment="1" applyProtection="1">
      <alignment horizontal="center"/>
    </xf>
    <xf numFmtId="0" fontId="15" fillId="0" borderId="1" xfId="0" applyFont="1" applyFill="1" applyBorder="1" applyProtection="1"/>
    <xf numFmtId="164" fontId="15" fillId="0" borderId="1" xfId="1" applyNumberFormat="1" applyFont="1" applyFill="1" applyBorder="1" applyAlignment="1" applyProtection="1">
      <alignment horizontal="center"/>
    </xf>
    <xf numFmtId="0" fontId="16" fillId="0" borderId="0" xfId="0" applyFont="1" applyProtection="1"/>
    <xf numFmtId="0" fontId="17" fillId="0" borderId="0" xfId="0" applyFont="1" applyProtection="1"/>
    <xf numFmtId="0" fontId="18" fillId="0" borderId="1" xfId="0" applyFont="1" applyFill="1" applyBorder="1" applyProtection="1"/>
    <xf numFmtId="164" fontId="18" fillId="0" borderId="1" xfId="1" applyNumberFormat="1" applyFont="1" applyFill="1" applyBorder="1" applyAlignment="1" applyProtection="1">
      <alignment horizontal="center"/>
    </xf>
    <xf numFmtId="0" fontId="19" fillId="3" borderId="3" xfId="0" applyFont="1" applyFill="1" applyBorder="1" applyAlignment="1" applyProtection="1">
      <alignment horizontal="left"/>
    </xf>
    <xf numFmtId="0" fontId="19" fillId="3" borderId="4" xfId="0" applyFont="1" applyFill="1" applyBorder="1" applyAlignment="1" applyProtection="1">
      <alignment horizontal="left"/>
    </xf>
    <xf numFmtId="164" fontId="19" fillId="0" borderId="1" xfId="1" applyNumberFormat="1" applyFont="1" applyFill="1" applyBorder="1" applyAlignment="1" applyProtection="1">
      <alignment horizontal="center"/>
    </xf>
    <xf numFmtId="0" fontId="0" fillId="0" borderId="0" xfId="0" applyFill="1" applyBorder="1" applyProtection="1"/>
    <xf numFmtId="0" fontId="0" fillId="0" borderId="0" xfId="0" applyFill="1" applyBorder="1" applyAlignment="1" applyProtection="1">
      <alignment horizontal="center"/>
    </xf>
    <xf numFmtId="5" fontId="13" fillId="0" borderId="1" xfId="1" applyNumberFormat="1" applyFont="1" applyFill="1" applyBorder="1" applyAlignment="1" applyProtection="1">
      <alignment horizontal="center"/>
    </xf>
    <xf numFmtId="0" fontId="13" fillId="0" borderId="2" xfId="0" applyFont="1" applyFill="1" applyBorder="1" applyProtection="1"/>
    <xf numFmtId="0" fontId="20" fillId="0" borderId="0" xfId="0" applyFont="1" applyFill="1" applyBorder="1" applyAlignment="1" applyProtection="1">
      <alignment horizontal="center"/>
    </xf>
    <xf numFmtId="0" fontId="19" fillId="4" borderId="1" xfId="0" applyFont="1" applyFill="1" applyBorder="1" applyProtection="1"/>
    <xf numFmtId="164" fontId="19" fillId="4" borderId="1" xfId="1" applyNumberFormat="1" applyFont="1" applyFill="1" applyBorder="1" applyAlignment="1" applyProtection="1">
      <alignment horizontal="center"/>
    </xf>
    <xf numFmtId="0" fontId="11" fillId="0" borderId="0" xfId="0" applyFont="1" applyFill="1" applyBorder="1" applyProtection="1"/>
    <xf numFmtId="5" fontId="18" fillId="0" borderId="0" xfId="1" applyNumberFormat="1" applyFont="1" applyFill="1" applyBorder="1" applyAlignment="1" applyProtection="1">
      <alignment horizontal="center"/>
    </xf>
    <xf numFmtId="5" fontId="18" fillId="0" borderId="1" xfId="1" applyNumberFormat="1" applyFont="1" applyFill="1" applyBorder="1" applyAlignment="1" applyProtection="1">
      <alignment horizontal="center"/>
    </xf>
    <xf numFmtId="0" fontId="21" fillId="0" borderId="0" xfId="0" applyFont="1" applyFill="1" applyBorder="1" applyAlignment="1" applyProtection="1">
      <alignment horizontal="center"/>
    </xf>
    <xf numFmtId="0" fontId="18" fillId="5" borderId="1" xfId="0" applyFont="1" applyFill="1" applyBorder="1" applyProtection="1"/>
    <xf numFmtId="0" fontId="18" fillId="4" borderId="1" xfId="0" applyFont="1" applyFill="1" applyBorder="1" applyProtection="1"/>
    <xf numFmtId="5" fontId="18" fillId="4" borderId="1" xfId="1" applyNumberFormat="1" applyFont="1" applyFill="1" applyBorder="1" applyAlignment="1" applyProtection="1">
      <alignment horizontal="center"/>
    </xf>
    <xf numFmtId="0" fontId="19" fillId="0" borderId="5" xfId="0" applyFont="1" applyFill="1" applyBorder="1" applyProtection="1"/>
    <xf numFmtId="164" fontId="19" fillId="0" borderId="6" xfId="1" applyNumberFormat="1" applyFont="1" applyFill="1" applyBorder="1" applyAlignment="1" applyProtection="1">
      <alignment horizontal="center"/>
    </xf>
    <xf numFmtId="0" fontId="18" fillId="6" borderId="1" xfId="0" applyFont="1" applyFill="1" applyBorder="1" applyProtection="1"/>
    <xf numFmtId="0" fontId="18" fillId="7" borderId="1" xfId="0" applyFont="1" applyFill="1" applyBorder="1" applyProtection="1"/>
    <xf numFmtId="6" fontId="19" fillId="7" borderId="1" xfId="0" applyNumberFormat="1" applyFont="1" applyFill="1" applyBorder="1" applyAlignment="1" applyProtection="1">
      <alignment horizontal="center"/>
    </xf>
    <xf numFmtId="0" fontId="18" fillId="0" borderId="0" xfId="0" applyFont="1" applyFill="1" applyBorder="1" applyProtection="1"/>
    <xf numFmtId="0" fontId="18" fillId="0" borderId="0" xfId="0" applyFont="1" applyFill="1" applyBorder="1" applyAlignment="1" applyProtection="1">
      <alignment horizontal="center"/>
    </xf>
    <xf numFmtId="5" fontId="18" fillId="0" borderId="0" xfId="0" applyNumberFormat="1" applyFont="1" applyFill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49" fontId="22" fillId="0" borderId="0" xfId="0" applyNumberFormat="1" applyFont="1" applyFill="1" applyBorder="1" applyAlignment="1" applyProtection="1">
      <alignment horizontal="left" wrapText="1"/>
    </xf>
    <xf numFmtId="0" fontId="0" fillId="0" borderId="0" xfId="0" applyFill="1" applyProtection="1"/>
    <xf numFmtId="0" fontId="18" fillId="0" borderId="3" xfId="0" applyFont="1" applyFill="1" applyBorder="1" applyAlignment="1" applyProtection="1">
      <alignment horizontal="center" wrapText="1"/>
    </xf>
    <xf numFmtId="0" fontId="18" fillId="0" borderId="5" xfId="0" applyFont="1" applyFill="1" applyBorder="1" applyAlignment="1" applyProtection="1">
      <alignment horizontal="center" wrapText="1"/>
    </xf>
    <xf numFmtId="0" fontId="18" fillId="0" borderId="4" xfId="0" applyFont="1" applyFill="1" applyBorder="1" applyAlignment="1" applyProtection="1">
      <alignment horizontal="center" wrapText="1"/>
    </xf>
    <xf numFmtId="0" fontId="8" fillId="0" borderId="0" xfId="4" applyFont="1" applyAlignment="1"/>
    <xf numFmtId="0" fontId="0" fillId="0" borderId="0" xfId="0" applyFont="1" applyAlignment="1" applyProtection="1">
      <alignment horizontal="center"/>
    </xf>
    <xf numFmtId="0" fontId="23" fillId="0" borderId="0" xfId="4" applyFont="1" applyAlignment="1"/>
    <xf numFmtId="0" fontId="24" fillId="0" borderId="0" xfId="4" applyFont="1" applyAlignment="1">
      <alignment horizontal="center"/>
    </xf>
    <xf numFmtId="0" fontId="24" fillId="0" borderId="0" xfId="4" applyFont="1" applyAlignment="1">
      <alignment horizontal="center" wrapText="1"/>
    </xf>
    <xf numFmtId="0" fontId="3" fillId="0" borderId="0" xfId="4" applyFont="1" applyBorder="1" applyAlignment="1"/>
    <xf numFmtId="0" fontId="3" fillId="0" borderId="1" xfId="4" applyFont="1" applyBorder="1" applyAlignment="1" applyProtection="1">
      <alignment horizontal="center" vertical="center"/>
      <protection locked="0"/>
    </xf>
    <xf numFmtId="0" fontId="3" fillId="0" borderId="0" xfId="4" applyFont="1" applyBorder="1" applyAlignment="1" applyProtection="1">
      <protection locked="0"/>
    </xf>
    <xf numFmtId="0" fontId="3" fillId="0" borderId="0" xfId="4" applyFont="1" applyBorder="1" applyAlignment="1" applyProtection="1">
      <alignment horizontal="right"/>
      <protection locked="0"/>
    </xf>
    <xf numFmtId="0" fontId="3" fillId="0" borderId="1" xfId="4" applyFont="1" applyBorder="1" applyAlignment="1" applyProtection="1">
      <alignment horizontal="center"/>
      <protection locked="0"/>
    </xf>
    <xf numFmtId="0" fontId="3" fillId="0" borderId="0" xfId="4" applyFont="1" applyAlignment="1" applyProtection="1">
      <alignment horizontal="center" vertical="center" wrapText="1"/>
      <protection locked="0"/>
    </xf>
    <xf numFmtId="0" fontId="3" fillId="0" borderId="0" xfId="4" applyFont="1" applyAlignment="1" applyProtection="1">
      <alignment wrapText="1"/>
      <protection locked="0"/>
    </xf>
    <xf numFmtId="0" fontId="3" fillId="0" borderId="0" xfId="4" applyFont="1" applyAlignment="1" applyProtection="1">
      <alignment horizontal="right" wrapText="1"/>
      <protection locked="0"/>
    </xf>
    <xf numFmtId="0" fontId="3" fillId="0" borderId="0" xfId="4" applyFont="1" applyAlignment="1" applyProtection="1">
      <alignment horizontal="center" wrapText="1"/>
      <protection locked="0"/>
    </xf>
    <xf numFmtId="0" fontId="3" fillId="0" borderId="0" xfId="4" applyFont="1" applyBorder="1" applyAlignment="1" applyProtection="1">
      <alignment horizontal="center" vertical="center"/>
      <protection locked="0"/>
    </xf>
    <xf numFmtId="0" fontId="3" fillId="0" borderId="0" xfId="4" applyFont="1" applyBorder="1" applyAlignment="1" applyProtection="1">
      <alignment horizontal="center"/>
      <protection locked="0"/>
    </xf>
    <xf numFmtId="0" fontId="3" fillId="0" borderId="0" xfId="4" applyFont="1" applyBorder="1" applyAlignment="1">
      <alignment wrapText="1"/>
    </xf>
    <xf numFmtId="0" fontId="3" fillId="5" borderId="1" xfId="4" applyFont="1" applyFill="1" applyBorder="1" applyAlignment="1">
      <alignment horizontal="center" vertical="center"/>
    </xf>
    <xf numFmtId="0" fontId="3" fillId="0" borderId="0" xfId="4" applyFont="1" applyBorder="1" applyAlignment="1">
      <alignment horizontal="right"/>
    </xf>
    <xf numFmtId="0" fontId="25" fillId="0" borderId="0" xfId="4" applyFont="1" applyAlignment="1">
      <alignment wrapText="1"/>
    </xf>
    <xf numFmtId="0" fontId="3" fillId="0" borderId="0" xfId="4" applyFont="1" applyBorder="1" applyAlignment="1">
      <alignment horizontal="left" wrapText="1"/>
    </xf>
    <xf numFmtId="0" fontId="3" fillId="0" borderId="1" xfId="4" applyFont="1" applyBorder="1" applyAlignment="1" applyProtection="1">
      <alignment horizontal="center" wrapText="1"/>
      <protection locked="0"/>
    </xf>
    <xf numFmtId="0" fontId="3" fillId="0" borderId="7" xfId="4" applyFont="1" applyBorder="1" applyAlignment="1">
      <alignment horizontal="left" wrapText="1"/>
    </xf>
    <xf numFmtId="0" fontId="3" fillId="0" borderId="0" xfId="4" applyFont="1" applyBorder="1" applyAlignment="1">
      <alignment horizontal="left"/>
    </xf>
    <xf numFmtId="0" fontId="3" fillId="0" borderId="0" xfId="4" applyFont="1" applyBorder="1" applyAlignment="1">
      <alignment horizontal="center" wrapText="1"/>
    </xf>
    <xf numFmtId="0" fontId="3" fillId="0" borderId="6" xfId="4" applyFont="1" applyBorder="1" applyAlignment="1">
      <alignment horizontal="center"/>
    </xf>
    <xf numFmtId="0" fontId="3" fillId="0" borderId="0" xfId="4" applyFont="1" applyBorder="1" applyAlignment="1">
      <alignment horizontal="left"/>
    </xf>
    <xf numFmtId="0" fontId="3" fillId="0" borderId="3" xfId="4" applyFont="1" applyBorder="1" applyAlignment="1" applyProtection="1">
      <alignment horizontal="center" vertical="center" wrapText="1"/>
      <protection locked="0"/>
    </xf>
    <xf numFmtId="0" fontId="3" fillId="0" borderId="5" xfId="4" applyFont="1" applyBorder="1" applyAlignment="1" applyProtection="1">
      <alignment horizontal="center" vertical="center" wrapText="1"/>
      <protection locked="0"/>
    </xf>
    <xf numFmtId="0" fontId="3" fillId="0" borderId="4" xfId="4" applyFont="1" applyBorder="1" applyAlignment="1" applyProtection="1">
      <alignment horizontal="center" vertical="center" wrapText="1"/>
      <protection locked="0"/>
    </xf>
    <xf numFmtId="0" fontId="3" fillId="0" borderId="0" xfId="4" applyFont="1" applyAlignment="1">
      <alignment horizontal="right" wrapText="1"/>
    </xf>
    <xf numFmtId="0" fontId="26" fillId="0" borderId="0" xfId="5" applyAlignment="1" applyProtection="1">
      <alignment horizontal="center"/>
    </xf>
    <xf numFmtId="0" fontId="23" fillId="0" borderId="0" xfId="4" applyFont="1" applyAlignment="1">
      <alignment wrapText="1"/>
    </xf>
    <xf numFmtId="0" fontId="3" fillId="0" borderId="1" xfId="4" applyFont="1" applyBorder="1" applyAlignment="1">
      <alignment horizontal="center" wrapText="1"/>
    </xf>
    <xf numFmtId="0" fontId="3" fillId="0" borderId="0" xfId="4" applyFont="1" applyAlignment="1">
      <alignment horizontal="right"/>
    </xf>
    <xf numFmtId="0" fontId="24" fillId="0" borderId="1" xfId="4" applyFont="1" applyBorder="1" applyAlignment="1" applyProtection="1">
      <alignment horizontal="center"/>
      <protection locked="0"/>
    </xf>
    <xf numFmtId="0" fontId="24" fillId="0" borderId="1" xfId="4" applyFont="1" applyBorder="1" applyAlignment="1" applyProtection="1">
      <alignment horizontal="center" wrapText="1"/>
      <protection locked="0"/>
    </xf>
    <xf numFmtId="0" fontId="3" fillId="0" borderId="0" xfId="4" applyFont="1" applyAlignment="1">
      <alignment horizontal="left" wrapText="1"/>
    </xf>
    <xf numFmtId="0" fontId="24" fillId="0" borderId="3" xfId="4" applyFont="1" applyBorder="1" applyAlignment="1" applyProtection="1">
      <alignment horizontal="center" wrapText="1"/>
      <protection locked="0"/>
    </xf>
    <xf numFmtId="0" fontId="24" fillId="0" borderId="5" xfId="4" applyFont="1" applyBorder="1" applyAlignment="1" applyProtection="1">
      <alignment horizontal="center" wrapText="1"/>
      <protection locked="0"/>
    </xf>
    <xf numFmtId="0" fontId="24" fillId="0" borderId="4" xfId="4" applyFont="1" applyBorder="1" applyAlignment="1" applyProtection="1">
      <alignment horizontal="center" wrapText="1"/>
      <protection locked="0"/>
    </xf>
    <xf numFmtId="0" fontId="3" fillId="0" borderId="0" xfId="4" applyFont="1" applyBorder="1" applyAlignment="1">
      <alignment vertical="center" wrapText="1"/>
    </xf>
    <xf numFmtId="9" fontId="3" fillId="0" borderId="1" xfId="3" applyFont="1" applyBorder="1" applyAlignment="1" applyProtection="1">
      <alignment horizontal="center" vertical="center" wrapText="1"/>
      <protection locked="0"/>
    </xf>
    <xf numFmtId="0" fontId="3" fillId="0" borderId="0" xfId="4" applyFont="1" applyAlignment="1">
      <alignment vertical="center" wrapText="1"/>
    </xf>
    <xf numFmtId="0" fontId="3" fillId="0" borderId="0" xfId="4" applyFont="1" applyBorder="1" applyAlignment="1">
      <alignment vertical="center"/>
    </xf>
    <xf numFmtId="0" fontId="3" fillId="0" borderId="0" xfId="4" applyFont="1" applyBorder="1" applyAlignment="1">
      <alignment horizontal="right" vertical="center"/>
    </xf>
    <xf numFmtId="0" fontId="23" fillId="0" borderId="0" xfId="4" applyFont="1" applyAlignment="1">
      <alignment horizontal="right" wrapText="1"/>
    </xf>
    <xf numFmtId="0" fontId="23" fillId="0" borderId="0" xfId="4" applyFont="1" applyAlignment="1" applyProtection="1">
      <alignment wrapText="1"/>
      <protection locked="0"/>
    </xf>
    <xf numFmtId="0" fontId="24" fillId="0" borderId="0" xfId="4" applyFont="1" applyAlignment="1">
      <alignment wrapText="1"/>
    </xf>
    <xf numFmtId="0" fontId="23" fillId="0" borderId="0" xfId="4" applyFont="1" applyAlignment="1">
      <alignment horizontal="left"/>
    </xf>
    <xf numFmtId="0" fontId="10" fillId="0" borderId="0" xfId="4" applyFont="1" applyAlignment="1">
      <alignment wrapText="1"/>
    </xf>
    <xf numFmtId="0" fontId="27" fillId="0" borderId="0" xfId="4" applyFont="1" applyAlignment="1">
      <alignment wrapText="1"/>
    </xf>
    <xf numFmtId="0" fontId="28" fillId="0" borderId="0" xfId="4" applyFont="1" applyAlignment="1">
      <alignment wrapText="1"/>
    </xf>
    <xf numFmtId="0" fontId="23" fillId="0" borderId="3" xfId="4" applyFont="1" applyBorder="1" applyAlignment="1" applyProtection="1">
      <alignment horizontal="center" wrapText="1"/>
      <protection locked="0"/>
    </xf>
    <xf numFmtId="0" fontId="23" fillId="0" borderId="5" xfId="4" applyFont="1" applyBorder="1" applyAlignment="1" applyProtection="1">
      <alignment horizontal="center" wrapText="1"/>
      <protection locked="0"/>
    </xf>
    <xf numFmtId="0" fontId="23" fillId="0" borderId="4" xfId="4" applyFont="1" applyBorder="1" applyAlignment="1" applyProtection="1">
      <alignment horizontal="center" wrapText="1"/>
      <protection locked="0"/>
    </xf>
    <xf numFmtId="0" fontId="23" fillId="0" borderId="0" xfId="4" applyFont="1" applyBorder="1" applyAlignment="1">
      <alignment horizontal="center" wrapText="1"/>
    </xf>
    <xf numFmtId="0" fontId="8" fillId="0" borderId="0" xfId="4" applyFont="1" applyFill="1" applyAlignment="1"/>
    <xf numFmtId="0" fontId="3" fillId="0" borderId="0" xfId="4" applyFont="1" applyFill="1" applyAlignment="1">
      <alignment horizontal="right" wrapText="1"/>
    </xf>
    <xf numFmtId="0" fontId="26" fillId="0" borderId="0" xfId="5" applyFill="1" applyAlignment="1" applyProtection="1"/>
    <xf numFmtId="0" fontId="29" fillId="0" borderId="0" xfId="5" applyFont="1" applyFill="1" applyAlignment="1" applyProtection="1"/>
    <xf numFmtId="0" fontId="3" fillId="0" borderId="0" xfId="4" applyFont="1" applyFill="1" applyAlignment="1">
      <alignment wrapText="1"/>
    </xf>
    <xf numFmtId="0" fontId="24" fillId="0" borderId="0" xfId="4" applyFont="1" applyAlignment="1"/>
    <xf numFmtId="0" fontId="8" fillId="0" borderId="0" xfId="4" applyFont="1" applyAlignment="1">
      <alignment horizontal="right"/>
    </xf>
    <xf numFmtId="0" fontId="7" fillId="0" borderId="3" xfId="4" applyFont="1" applyBorder="1" applyAlignment="1">
      <alignment horizontal="center" wrapText="1"/>
    </xf>
    <xf numFmtId="0" fontId="7" fillId="0" borderId="4" xfId="4" applyFont="1" applyBorder="1" applyAlignment="1">
      <alignment horizontal="center" wrapText="1"/>
    </xf>
    <xf numFmtId="0" fontId="7" fillId="0" borderId="3" xfId="4" applyFont="1" applyBorder="1" applyAlignment="1">
      <alignment horizontal="center" wrapText="1"/>
    </xf>
    <xf numFmtId="0" fontId="7" fillId="0" borderId="4" xfId="4" applyFont="1" applyBorder="1" applyAlignment="1">
      <alignment horizontal="center" wrapText="1"/>
    </xf>
    <xf numFmtId="44" fontId="3" fillId="0" borderId="1" xfId="2" applyFont="1" applyBorder="1" applyAlignment="1" applyProtection="1">
      <alignment horizontal="center" wrapText="1"/>
      <protection locked="0"/>
    </xf>
    <xf numFmtId="0" fontId="3" fillId="0" borderId="3" xfId="4" applyFont="1" applyBorder="1" applyAlignment="1" applyProtection="1">
      <alignment horizontal="center" vertical="center"/>
      <protection locked="0"/>
    </xf>
    <xf numFmtId="0" fontId="3" fillId="0" borderId="5" xfId="4" applyFont="1" applyBorder="1" applyAlignment="1" applyProtection="1">
      <alignment horizontal="center" vertical="center"/>
      <protection locked="0"/>
    </xf>
    <xf numFmtId="0" fontId="3" fillId="0" borderId="4" xfId="4" applyFont="1" applyBorder="1" applyAlignment="1" applyProtection="1">
      <alignment horizontal="center" vertical="center"/>
      <protection locked="0"/>
    </xf>
    <xf numFmtId="0" fontId="27" fillId="0" borderId="0" xfId="4" applyFont="1" applyFill="1" applyAlignment="1">
      <alignment wrapText="1"/>
    </xf>
    <xf numFmtId="0" fontId="10" fillId="0" borderId="0" xfId="4" applyFont="1" applyFill="1" applyAlignment="1">
      <alignment wrapText="1"/>
    </xf>
    <xf numFmtId="0" fontId="3" fillId="0" borderId="0" xfId="4" applyFont="1" applyBorder="1" applyAlignment="1" applyProtection="1">
      <alignment wrapText="1"/>
      <protection locked="0"/>
    </xf>
    <xf numFmtId="0" fontId="3" fillId="0" borderId="0" xfId="4" applyFont="1" applyBorder="1" applyAlignment="1" applyProtection="1">
      <alignment horizontal="right" wrapText="1"/>
      <protection locked="0"/>
    </xf>
    <xf numFmtId="0" fontId="23" fillId="0" borderId="0" xfId="4" applyFont="1" applyAlignment="1" applyProtection="1">
      <alignment horizontal="right" wrapText="1"/>
      <protection locked="0"/>
    </xf>
    <xf numFmtId="0" fontId="24" fillId="0" borderId="0" xfId="4" applyFont="1" applyAlignment="1" applyProtection="1">
      <alignment wrapText="1"/>
      <protection locked="0"/>
    </xf>
    <xf numFmtId="0" fontId="9" fillId="0" borderId="0" xfId="4" applyFont="1" applyAlignment="1" applyProtection="1">
      <alignment horizontal="left"/>
      <protection locked="0"/>
    </xf>
    <xf numFmtId="0" fontId="10" fillId="0" borderId="0" xfId="4" applyFont="1" applyAlignment="1" applyProtection="1">
      <alignment wrapText="1"/>
      <protection locked="0"/>
    </xf>
    <xf numFmtId="0" fontId="27" fillId="0" borderId="0" xfId="4" applyFont="1" applyAlignment="1" applyProtection="1">
      <alignment wrapText="1"/>
      <protection locked="0"/>
    </xf>
    <xf numFmtId="0" fontId="28" fillId="0" borderId="0" xfId="4" applyFont="1" applyAlignment="1" applyProtection="1">
      <alignment wrapText="1"/>
      <protection locked="0"/>
    </xf>
    <xf numFmtId="0" fontId="23" fillId="0" borderId="0" xfId="4" applyFont="1" applyBorder="1" applyAlignment="1" applyProtection="1">
      <alignment horizontal="left" wrapText="1"/>
      <protection locked="0"/>
    </xf>
    <xf numFmtId="0" fontId="23" fillId="0" borderId="8" xfId="4" applyFont="1" applyBorder="1" applyAlignment="1" applyProtection="1">
      <alignment horizontal="right" wrapText="1"/>
      <protection locked="0"/>
    </xf>
    <xf numFmtId="0" fontId="23" fillId="0" borderId="7" xfId="4" applyFont="1" applyBorder="1" applyAlignment="1" applyProtection="1">
      <alignment horizontal="right" wrapText="1"/>
      <protection locked="0"/>
    </xf>
    <xf numFmtId="0" fontId="8" fillId="0" borderId="0" xfId="4" applyFont="1" applyBorder="1" applyAlignment="1">
      <alignment wrapText="1"/>
    </xf>
    <xf numFmtId="0" fontId="24" fillId="0" borderId="0" xfId="4" applyFont="1" applyBorder="1" applyAlignment="1">
      <alignment wrapText="1"/>
    </xf>
    <xf numFmtId="0" fontId="23" fillId="0" borderId="0" xfId="4" applyFont="1" applyBorder="1" applyAlignment="1"/>
    <xf numFmtId="0" fontId="3" fillId="0" borderId="1" xfId="4" applyFont="1" applyBorder="1" applyAlignment="1">
      <alignment wrapText="1"/>
    </xf>
    <xf numFmtId="0" fontId="24" fillId="0" borderId="1" xfId="4" applyFont="1" applyBorder="1" applyAlignment="1">
      <alignment horizontal="center" wrapText="1"/>
    </xf>
    <xf numFmtId="0" fontId="24" fillId="0" borderId="1" xfId="4" applyFont="1" applyBorder="1" applyAlignment="1">
      <alignment horizontal="center" wrapText="1"/>
    </xf>
    <xf numFmtId="0" fontId="32" fillId="0" borderId="1" xfId="4" applyFont="1" applyBorder="1" applyAlignment="1" applyProtection="1">
      <alignment wrapText="1"/>
      <protection locked="0"/>
    </xf>
    <xf numFmtId="0" fontId="32" fillId="0" borderId="1" xfId="4" applyFont="1" applyBorder="1" applyAlignment="1" applyProtection="1">
      <alignment horizontal="center" wrapText="1"/>
      <protection locked="0"/>
    </xf>
    <xf numFmtId="0" fontId="32" fillId="0" borderId="1" xfId="4" applyFont="1" applyBorder="1" applyAlignment="1" applyProtection="1">
      <alignment horizontal="center" wrapText="1"/>
      <protection locked="0"/>
    </xf>
    <xf numFmtId="0" fontId="3" fillId="0" borderId="1" xfId="4" applyFont="1" applyBorder="1" applyAlignment="1" applyProtection="1">
      <alignment wrapText="1"/>
      <protection locked="0"/>
    </xf>
    <xf numFmtId="0" fontId="3" fillId="0" borderId="1" xfId="4" applyFont="1" applyBorder="1" applyAlignment="1" applyProtection="1">
      <alignment horizontal="center" wrapText="1"/>
      <protection locked="0"/>
    </xf>
    <xf numFmtId="0" fontId="31" fillId="0" borderId="0" xfId="4" applyFont="1" applyBorder="1" applyAlignment="1"/>
    <xf numFmtId="0" fontId="23" fillId="0" borderId="0" xfId="4" applyFont="1" applyBorder="1" applyAlignment="1">
      <alignment wrapText="1"/>
    </xf>
    <xf numFmtId="0" fontId="3" fillId="0" borderId="0" xfId="4" applyFont="1" applyBorder="1" applyAlignment="1" applyProtection="1">
      <alignment horizontal="center" wrapText="1"/>
      <protection locked="0"/>
    </xf>
    <xf numFmtId="0" fontId="24" fillId="0" borderId="1" xfId="4" applyFont="1" applyBorder="1" applyAlignment="1">
      <alignment horizontal="left" vertical="center" wrapText="1"/>
    </xf>
    <xf numFmtId="0" fontId="24" fillId="0" borderId="3" xfId="4" applyFont="1" applyBorder="1" applyAlignment="1">
      <alignment horizontal="center" wrapText="1"/>
    </xf>
    <xf numFmtId="0" fontId="10" fillId="0" borderId="0" xfId="4" applyFont="1" applyAlignment="1">
      <alignment horizontal="center"/>
    </xf>
    <xf numFmtId="0" fontId="24" fillId="0" borderId="3" xfId="4" applyFont="1" applyBorder="1" applyAlignment="1" applyProtection="1">
      <alignment wrapText="1"/>
      <protection locked="0"/>
    </xf>
    <xf numFmtId="0" fontId="23" fillId="0" borderId="3" xfId="4" applyFont="1" applyBorder="1" applyAlignment="1">
      <alignment horizontal="right" wrapText="1"/>
    </xf>
    <xf numFmtId="0" fontId="23" fillId="0" borderId="4" xfId="4" applyFont="1" applyBorder="1" applyAlignment="1">
      <alignment horizontal="right" wrapText="1"/>
    </xf>
    <xf numFmtId="165" fontId="3" fillId="0" borderId="1" xfId="2" applyNumberFormat="1" applyFont="1" applyBorder="1" applyAlignment="1" applyProtection="1">
      <alignment horizontal="center" wrapText="1"/>
      <protection locked="0"/>
    </xf>
    <xf numFmtId="0" fontId="3" fillId="0" borderId="0" xfId="4" applyFont="1" applyAlignment="1">
      <alignment horizontal="center" wrapText="1"/>
    </xf>
    <xf numFmtId="0" fontId="9" fillId="0" borderId="0" xfId="4" applyFont="1" applyAlignment="1">
      <alignment horizontal="left"/>
    </xf>
    <xf numFmtId="0" fontId="24" fillId="0" borderId="0" xfId="4" applyFont="1" applyAlignment="1">
      <alignment horizontal="right" vertical="center"/>
    </xf>
    <xf numFmtId="0" fontId="3" fillId="0" borderId="0" xfId="4" applyFont="1" applyAlignment="1">
      <alignment horizontal="left" vertical="center" wrapText="1"/>
    </xf>
    <xf numFmtId="0" fontId="25" fillId="0" borderId="0" xfId="4" applyFont="1" applyAlignment="1">
      <alignment vertical="center" wrapText="1"/>
    </xf>
    <xf numFmtId="0" fontId="24" fillId="0" borderId="0" xfId="4" applyFont="1" applyBorder="1" applyAlignment="1">
      <alignment horizontal="left"/>
    </xf>
    <xf numFmtId="0" fontId="23" fillId="0" borderId="1" xfId="4" applyFont="1" applyBorder="1" applyAlignment="1">
      <alignment wrapText="1"/>
    </xf>
    <xf numFmtId="0" fontId="35" fillId="0" borderId="1" xfId="4" applyFont="1" applyBorder="1" applyAlignment="1">
      <alignment horizontal="center" wrapText="1"/>
    </xf>
    <xf numFmtId="0" fontId="36" fillId="0" borderId="1" xfId="4" applyFont="1" applyBorder="1" applyAlignment="1">
      <alignment wrapText="1"/>
    </xf>
    <xf numFmtId="0" fontId="36" fillId="0" borderId="1" xfId="4" applyFont="1" applyBorder="1" applyAlignment="1">
      <alignment horizontal="center" wrapText="1"/>
    </xf>
    <xf numFmtId="166" fontId="3" fillId="5" borderId="1" xfId="1" applyNumberFormat="1" applyFont="1" applyFill="1" applyBorder="1" applyAlignment="1">
      <alignment horizontal="center" wrapText="1"/>
    </xf>
    <xf numFmtId="0" fontId="24" fillId="0" borderId="1" xfId="4" applyFont="1" applyBorder="1" applyAlignment="1" applyProtection="1">
      <alignment wrapText="1"/>
      <protection locked="0"/>
    </xf>
    <xf numFmtId="0" fontId="3" fillId="0" borderId="1" xfId="4" applyFont="1" applyBorder="1" applyAlignment="1" applyProtection="1">
      <alignment wrapText="1"/>
      <protection locked="0"/>
    </xf>
    <xf numFmtId="165" fontId="3" fillId="0" borderId="1" xfId="2" applyNumberFormat="1" applyFont="1" applyBorder="1" applyAlignment="1" applyProtection="1">
      <alignment wrapText="1"/>
      <protection locked="0"/>
    </xf>
    <xf numFmtId="0" fontId="37" fillId="0" borderId="0" xfId="4" applyFont="1" applyAlignment="1">
      <alignment wrapText="1"/>
    </xf>
    <xf numFmtId="0" fontId="24" fillId="0" borderId="0" xfId="4" applyFont="1" applyBorder="1" applyAlignment="1">
      <alignment wrapText="1"/>
    </xf>
    <xf numFmtId="0" fontId="3" fillId="0" borderId="0" xfId="4" applyFont="1" applyBorder="1" applyAlignment="1">
      <alignment wrapText="1"/>
    </xf>
    <xf numFmtId="0" fontId="24" fillId="0" borderId="0" xfId="4" applyFont="1" applyBorder="1" applyAlignment="1"/>
    <xf numFmtId="0" fontId="3" fillId="0" borderId="0" xfId="4" applyFont="1" applyAlignment="1">
      <alignment horizontal="left"/>
    </xf>
    <xf numFmtId="0" fontId="35" fillId="0" borderId="1" xfId="4" applyFont="1" applyBorder="1" applyAlignment="1" applyProtection="1">
      <alignment horizontal="center" wrapText="1"/>
      <protection locked="0"/>
    </xf>
    <xf numFmtId="0" fontId="36" fillId="0" borderId="3" xfId="4" applyFont="1" applyBorder="1" applyAlignment="1">
      <alignment horizontal="center" wrapText="1"/>
    </xf>
    <xf numFmtId="0" fontId="36" fillId="0" borderId="5" xfId="4" applyFont="1" applyBorder="1" applyAlignment="1">
      <alignment horizontal="center" wrapText="1"/>
    </xf>
    <xf numFmtId="0" fontId="36" fillId="0" borderId="4" xfId="4" applyFont="1" applyBorder="1" applyAlignment="1">
      <alignment horizontal="center" wrapText="1"/>
    </xf>
    <xf numFmtId="0" fontId="3" fillId="0" borderId="3" xfId="4" applyFont="1" applyBorder="1" applyAlignment="1">
      <alignment horizontal="left" vertical="center" wrapText="1"/>
    </xf>
    <xf numFmtId="0" fontId="3" fillId="0" borderId="5" xfId="4" applyFont="1" applyBorder="1" applyAlignment="1">
      <alignment horizontal="left" vertical="center" wrapText="1"/>
    </xf>
    <xf numFmtId="0" fontId="3" fillId="0" borderId="4" xfId="4" applyFont="1" applyBorder="1" applyAlignment="1">
      <alignment horizontal="left" vertical="center" wrapText="1"/>
    </xf>
    <xf numFmtId="165" fontId="3" fillId="0" borderId="1" xfId="2" applyNumberFormat="1" applyFont="1" applyBorder="1" applyAlignment="1">
      <alignment wrapText="1"/>
    </xf>
    <xf numFmtId="0" fontId="38" fillId="0" borderId="0" xfId="4" applyFont="1" applyAlignment="1">
      <alignment horizontal="center"/>
    </xf>
    <xf numFmtId="0" fontId="39" fillId="0" borderId="3" xfId="4" applyFont="1" applyBorder="1" applyAlignment="1">
      <alignment horizontal="center" wrapText="1"/>
    </xf>
    <xf numFmtId="0" fontId="39" fillId="0" borderId="5" xfId="4" applyFont="1" applyBorder="1" applyAlignment="1">
      <alignment horizontal="center" wrapText="1"/>
    </xf>
    <xf numFmtId="0" fontId="39" fillId="0" borderId="4" xfId="4" applyFont="1" applyBorder="1" applyAlignment="1">
      <alignment horizontal="center" wrapText="1"/>
    </xf>
    <xf numFmtId="0" fontId="3" fillId="0" borderId="3" xfId="4" applyFont="1" applyBorder="1" applyAlignment="1" applyProtection="1">
      <alignment horizontal="center" wrapText="1"/>
      <protection locked="0"/>
    </xf>
    <xf numFmtId="0" fontId="3" fillId="0" borderId="5" xfId="4" applyFont="1" applyBorder="1" applyAlignment="1" applyProtection="1">
      <alignment horizontal="center" wrapText="1"/>
      <protection locked="0"/>
    </xf>
    <xf numFmtId="0" fontId="3" fillId="0" borderId="4" xfId="4" applyFont="1" applyBorder="1" applyAlignment="1" applyProtection="1">
      <alignment horizontal="center" wrapText="1"/>
      <protection locked="0"/>
    </xf>
    <xf numFmtId="0" fontId="40" fillId="0" borderId="0" xfId="0" applyFont="1" applyBorder="1" applyAlignment="1"/>
    <xf numFmtId="0" fontId="41" fillId="0" borderId="0" xfId="0" applyFont="1" applyBorder="1" applyAlignment="1">
      <alignment vertical="top"/>
    </xf>
    <xf numFmtId="0" fontId="24" fillId="0" borderId="4" xfId="4" applyFont="1" applyBorder="1" applyAlignment="1">
      <alignment horizontal="center" wrapText="1"/>
    </xf>
    <xf numFmtId="0" fontId="3" fillId="0" borderId="1" xfId="4" applyFont="1" applyBorder="1" applyAlignment="1">
      <alignment vertical="center" wrapText="1"/>
    </xf>
    <xf numFmtId="0" fontId="3" fillId="0" borderId="1" xfId="4" applyFont="1" applyBorder="1" applyAlignment="1" applyProtection="1">
      <alignment horizontal="center" vertical="center" wrapText="1"/>
      <protection locked="0"/>
    </xf>
    <xf numFmtId="0" fontId="43" fillId="0" borderId="4" xfId="4" applyFont="1" applyBorder="1" applyAlignment="1">
      <alignment horizontal="center" vertical="center" wrapText="1"/>
    </xf>
    <xf numFmtId="0" fontId="37" fillId="0" borderId="0" xfId="4" applyFont="1" applyAlignment="1"/>
    <xf numFmtId="0" fontId="10" fillId="0" borderId="0" xfId="4" applyFont="1" applyAlignment="1"/>
    <xf numFmtId="0" fontId="10" fillId="0" borderId="0" xfId="4" applyFont="1" applyAlignment="1">
      <alignment horizontal="left"/>
    </xf>
    <xf numFmtId="0" fontId="24" fillId="0" borderId="3" xfId="4" applyFont="1" applyBorder="1" applyAlignment="1">
      <alignment horizontal="center" wrapText="1"/>
    </xf>
    <xf numFmtId="0" fontId="24" fillId="0" borderId="5" xfId="4" applyFont="1" applyBorder="1" applyAlignment="1">
      <alignment horizontal="center" wrapText="1"/>
    </xf>
    <xf numFmtId="0" fontId="24" fillId="0" borderId="4" xfId="4" applyFont="1" applyBorder="1" applyAlignment="1">
      <alignment horizontal="center" wrapText="1"/>
    </xf>
    <xf numFmtId="0" fontId="36" fillId="0" borderId="1" xfId="4" applyFont="1" applyBorder="1" applyAlignment="1" applyProtection="1">
      <alignment horizontal="center" wrapText="1"/>
      <protection locked="0"/>
    </xf>
    <xf numFmtId="0" fontId="9" fillId="0" borderId="0" xfId="4" applyFont="1" applyBorder="1" applyAlignment="1"/>
    <xf numFmtId="0" fontId="9" fillId="0" borderId="0" xfId="4" applyFont="1" applyBorder="1" applyAlignment="1" applyProtection="1">
      <alignment horizontal="center" wrapText="1"/>
      <protection locked="0"/>
    </xf>
    <xf numFmtId="165" fontId="9" fillId="0" borderId="0" xfId="2" applyNumberFormat="1" applyFont="1" applyBorder="1" applyAlignment="1">
      <alignment wrapText="1"/>
    </xf>
    <xf numFmtId="0" fontId="9" fillId="0" borderId="0" xfId="4" applyFont="1" applyBorder="1" applyAlignment="1">
      <alignment horizontal="center" wrapText="1"/>
    </xf>
    <xf numFmtId="165" fontId="3" fillId="0" borderId="0" xfId="2" applyNumberFormat="1" applyFont="1" applyBorder="1" applyAlignment="1">
      <alignment wrapText="1"/>
    </xf>
    <xf numFmtId="0" fontId="24" fillId="0" borderId="0" xfId="4" applyFont="1" applyBorder="1" applyAlignment="1" applyProtection="1">
      <alignment horizontal="center" wrapText="1"/>
      <protection locked="0"/>
    </xf>
    <xf numFmtId="0" fontId="36" fillId="0" borderId="0" xfId="4" applyFont="1" applyBorder="1" applyAlignment="1" applyProtection="1">
      <alignment horizontal="center" wrapText="1"/>
      <protection locked="0"/>
    </xf>
    <xf numFmtId="44" fontId="44" fillId="0" borderId="1" xfId="2" applyFont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45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46" fillId="0" borderId="0" xfId="0" applyFont="1" applyBorder="1" applyProtection="1">
      <protection locked="0"/>
    </xf>
    <xf numFmtId="0" fontId="46" fillId="0" borderId="0" xfId="0" applyFont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right"/>
    </xf>
    <xf numFmtId="0" fontId="0" fillId="0" borderId="9" xfId="0" applyBorder="1" applyAlignment="1" applyProtection="1">
      <alignment horizontal="center"/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 applyAlignment="1" applyProtection="1">
      <alignment horizontal="right" wrapText="1"/>
    </xf>
    <xf numFmtId="0" fontId="3" fillId="0" borderId="9" xfId="4" applyFont="1" applyBorder="1" applyAlignment="1">
      <alignment horizontal="center"/>
    </xf>
    <xf numFmtId="0" fontId="3" fillId="0" borderId="0" xfId="4" applyFont="1" applyBorder="1"/>
    <xf numFmtId="0" fontId="3" fillId="0" borderId="1" xfId="4" applyFont="1" applyBorder="1"/>
    <xf numFmtId="0" fontId="25" fillId="0" borderId="0" xfId="4" applyFont="1"/>
    <xf numFmtId="0" fontId="3" fillId="0" borderId="9" xfId="4" applyFont="1" applyBorder="1" applyAlignment="1" applyProtection="1">
      <alignment horizontal="center" wrapText="1"/>
      <protection locked="0"/>
    </xf>
  </cellXfs>
  <cellStyles count="6">
    <cellStyle name="Comma" xfId="1" builtinId="3"/>
    <cellStyle name="Currency" xfId="2" builtinId="4"/>
    <cellStyle name="Hyperlink" xfId="5" builtinId="8"/>
    <cellStyle name="Normal" xfId="0" builtinId="0"/>
    <cellStyle name="Normal 2" xfId="4"/>
    <cellStyle name="Percent" xfId="3" builtinId="5"/>
  </cellStyles>
  <dxfs count="1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INDAC~1/AppData/Local/Temp/undergraduateprogramtemplate-budget1718-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 Program Template "/>
      <sheetName val="Appendix A1 Budget template"/>
      <sheetName val=" A1 Template Guide"/>
      <sheetName val="Supplementary info"/>
      <sheetName val="Fees Committee"/>
      <sheetName val="Driver Rates_ADMIN USE ONLY"/>
    </sheetNames>
    <sheetDataSet>
      <sheetData sheetId="0"/>
      <sheetData sheetId="1">
        <row r="3">
          <cell r="A3" t="str">
            <v>program title</v>
          </cell>
        </row>
        <row r="26">
          <cell r="P26" t="str">
            <v/>
          </cell>
        </row>
        <row r="181">
          <cell r="O181">
            <v>0</v>
          </cell>
          <cell r="P181">
            <v>0</v>
          </cell>
        </row>
        <row r="280">
          <cell r="D280" t="str">
            <v/>
          </cell>
          <cell r="G280" t="str">
            <v/>
          </cell>
          <cell r="J280" t="str">
            <v/>
          </cell>
          <cell r="M280" t="str">
            <v/>
          </cell>
          <cell r="P280" t="str">
            <v/>
          </cell>
        </row>
        <row r="281">
          <cell r="D281">
            <v>0</v>
          </cell>
          <cell r="G281">
            <v>0</v>
          </cell>
          <cell r="J281">
            <v>0</v>
          </cell>
          <cell r="M281">
            <v>0</v>
          </cell>
          <cell r="P281">
            <v>0</v>
          </cell>
        </row>
        <row r="282">
          <cell r="D282">
            <v>0</v>
          </cell>
          <cell r="G282">
            <v>0</v>
          </cell>
          <cell r="J282">
            <v>0</v>
          </cell>
          <cell r="M282">
            <v>0</v>
          </cell>
          <cell r="P282">
            <v>0</v>
          </cell>
        </row>
        <row r="283">
          <cell r="D283">
            <v>0</v>
          </cell>
          <cell r="G283">
            <v>0</v>
          </cell>
          <cell r="J283">
            <v>0</v>
          </cell>
          <cell r="M283">
            <v>0</v>
          </cell>
          <cell r="P283">
            <v>0</v>
          </cell>
        </row>
        <row r="284">
          <cell r="D284">
            <v>0</v>
          </cell>
          <cell r="G284">
            <v>0</v>
          </cell>
          <cell r="J284">
            <v>0</v>
          </cell>
          <cell r="M284">
            <v>0</v>
          </cell>
          <cell r="P284">
            <v>0</v>
          </cell>
        </row>
        <row r="285">
          <cell r="D285">
            <v>0</v>
          </cell>
          <cell r="G285">
            <v>0</v>
          </cell>
          <cell r="J285">
            <v>0</v>
          </cell>
          <cell r="M285">
            <v>0</v>
          </cell>
          <cell r="P285">
            <v>0</v>
          </cell>
        </row>
        <row r="286">
          <cell r="D286">
            <v>0</v>
          </cell>
          <cell r="G286">
            <v>0</v>
          </cell>
          <cell r="J286">
            <v>0</v>
          </cell>
          <cell r="M286">
            <v>0</v>
          </cell>
          <cell r="P286">
            <v>0</v>
          </cell>
        </row>
        <row r="287">
          <cell r="A287" t="str">
            <v>Other Revenue (Specify)</v>
          </cell>
          <cell r="D287">
            <v>0</v>
          </cell>
          <cell r="G287">
            <v>0</v>
          </cell>
          <cell r="J287">
            <v>0</v>
          </cell>
          <cell r="M287">
            <v>0</v>
          </cell>
          <cell r="P287">
            <v>0</v>
          </cell>
        </row>
        <row r="288">
          <cell r="A288" t="str">
            <v>Total Gross Undergraduate Revenue to Lead Faculty</v>
          </cell>
          <cell r="D288">
            <v>0</v>
          </cell>
          <cell r="G288">
            <v>0</v>
          </cell>
          <cell r="J288">
            <v>0</v>
          </cell>
          <cell r="M288">
            <v>0</v>
          </cell>
          <cell r="P288">
            <v>0</v>
          </cell>
        </row>
        <row r="289">
          <cell r="D289">
            <v>0</v>
          </cell>
          <cell r="G289">
            <v>0</v>
          </cell>
          <cell r="J289">
            <v>0</v>
          </cell>
          <cell r="M289">
            <v>0</v>
          </cell>
          <cell r="P289">
            <v>0</v>
          </cell>
        </row>
        <row r="290">
          <cell r="D290">
            <v>0</v>
          </cell>
          <cell r="G290">
            <v>0</v>
          </cell>
          <cell r="J290">
            <v>0</v>
          </cell>
          <cell r="M290">
            <v>0</v>
          </cell>
          <cell r="P290">
            <v>0</v>
          </cell>
        </row>
        <row r="291">
          <cell r="D291">
            <v>0</v>
          </cell>
          <cell r="G291">
            <v>0</v>
          </cell>
          <cell r="J291">
            <v>0</v>
          </cell>
          <cell r="M291">
            <v>0</v>
          </cell>
          <cell r="P291">
            <v>0</v>
          </cell>
        </row>
        <row r="293">
          <cell r="D293">
            <v>0</v>
          </cell>
          <cell r="G293">
            <v>0</v>
          </cell>
          <cell r="J293">
            <v>0</v>
          </cell>
          <cell r="M293">
            <v>0</v>
          </cell>
          <cell r="P293">
            <v>0</v>
          </cell>
        </row>
        <row r="297">
          <cell r="A297" t="str">
            <v>Total Teaching Costs</v>
          </cell>
          <cell r="D297">
            <v>0</v>
          </cell>
          <cell r="G297">
            <v>0</v>
          </cell>
          <cell r="J297">
            <v>0</v>
          </cell>
          <cell r="M297">
            <v>0</v>
          </cell>
          <cell r="P297">
            <v>0</v>
          </cell>
        </row>
        <row r="298">
          <cell r="A298" t="str">
            <v>Total Admin Salaries &amp; Benefits</v>
          </cell>
          <cell r="D298">
            <v>0</v>
          </cell>
          <cell r="G298">
            <v>0</v>
          </cell>
          <cell r="J298">
            <v>0</v>
          </cell>
          <cell r="M298">
            <v>0</v>
          </cell>
          <cell r="P298">
            <v>0</v>
          </cell>
        </row>
        <row r="299">
          <cell r="D299">
            <v>0</v>
          </cell>
          <cell r="G299">
            <v>0</v>
          </cell>
          <cell r="J299">
            <v>0</v>
          </cell>
          <cell r="M299">
            <v>0</v>
          </cell>
          <cell r="P299">
            <v>0</v>
          </cell>
        </row>
        <row r="300">
          <cell r="D300">
            <v>0</v>
          </cell>
          <cell r="G300">
            <v>0</v>
          </cell>
          <cell r="J300">
            <v>0</v>
          </cell>
          <cell r="M300">
            <v>0</v>
          </cell>
          <cell r="P300">
            <v>0</v>
          </cell>
        </row>
        <row r="301">
          <cell r="D301">
            <v>0</v>
          </cell>
          <cell r="G301">
            <v>0</v>
          </cell>
          <cell r="J301">
            <v>0</v>
          </cell>
          <cell r="M301">
            <v>0</v>
          </cell>
          <cell r="P301">
            <v>0</v>
          </cell>
        </row>
        <row r="305">
          <cell r="D305">
            <v>0</v>
          </cell>
          <cell r="G305">
            <v>0</v>
          </cell>
          <cell r="J305">
            <v>0</v>
          </cell>
          <cell r="M305">
            <v>0</v>
          </cell>
          <cell r="P305">
            <v>0</v>
          </cell>
        </row>
        <row r="307">
          <cell r="D307">
            <v>0</v>
          </cell>
          <cell r="G307">
            <v>0</v>
          </cell>
          <cell r="J307">
            <v>0</v>
          </cell>
          <cell r="M307">
            <v>0</v>
          </cell>
          <cell r="P307">
            <v>0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cmaster.ca/bms/student/pdf/fees_included.pdf" TargetMode="External"/><Relationship Id="rId1" Type="http://schemas.openxmlformats.org/officeDocument/2006/relationships/hyperlink" Target="http://www.mcmaster.ca/bms/student/pdf/fees_includ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T167"/>
  <sheetViews>
    <sheetView tabSelected="1" zoomScaleNormal="100" workbookViewId="0">
      <selection activeCell="C10" sqref="C10"/>
    </sheetView>
  </sheetViews>
  <sheetFormatPr defaultRowHeight="12.5" x14ac:dyDescent="0.25"/>
  <cols>
    <col min="1" max="1" width="1.6328125" style="1" customWidth="1"/>
    <col min="2" max="2" width="57.6328125" style="1" customWidth="1"/>
    <col min="3" max="3" width="12.90625" style="1" customWidth="1"/>
    <col min="4" max="4" width="13" style="1" customWidth="1"/>
    <col min="5" max="5" width="14.08984375" style="1" customWidth="1"/>
    <col min="6" max="6" width="14.453125" style="1" customWidth="1"/>
    <col min="7" max="7" width="15.6328125" style="1" customWidth="1"/>
    <col min="8" max="8" width="10" style="1" customWidth="1"/>
    <col min="9" max="14" width="8.7265625" style="1"/>
    <col min="15" max="15" width="11.6328125" style="4" hidden="1" customWidth="1"/>
    <col min="16" max="257" width="8.7265625" style="1"/>
    <col min="258" max="258" width="39" style="1" customWidth="1"/>
    <col min="259" max="259" width="11.90625" style="1" customWidth="1"/>
    <col min="260" max="260" width="12.08984375" style="1" customWidth="1"/>
    <col min="261" max="261" width="12" style="1" customWidth="1"/>
    <col min="262" max="262" width="12.453125" style="1" customWidth="1"/>
    <col min="263" max="263" width="12.36328125" style="1" customWidth="1"/>
    <col min="264" max="264" width="10" style="1" customWidth="1"/>
    <col min="265" max="513" width="8.7265625" style="1"/>
    <col min="514" max="514" width="39" style="1" customWidth="1"/>
    <col min="515" max="515" width="11.90625" style="1" customWidth="1"/>
    <col min="516" max="516" width="12.08984375" style="1" customWidth="1"/>
    <col min="517" max="517" width="12" style="1" customWidth="1"/>
    <col min="518" max="518" width="12.453125" style="1" customWidth="1"/>
    <col min="519" max="519" width="12.36328125" style="1" customWidth="1"/>
    <col min="520" max="520" width="10" style="1" customWidth="1"/>
    <col min="521" max="769" width="8.7265625" style="1"/>
    <col min="770" max="770" width="39" style="1" customWidth="1"/>
    <col min="771" max="771" width="11.90625" style="1" customWidth="1"/>
    <col min="772" max="772" width="12.08984375" style="1" customWidth="1"/>
    <col min="773" max="773" width="12" style="1" customWidth="1"/>
    <col min="774" max="774" width="12.453125" style="1" customWidth="1"/>
    <col min="775" max="775" width="12.36328125" style="1" customWidth="1"/>
    <col min="776" max="776" width="10" style="1" customWidth="1"/>
    <col min="777" max="1025" width="8.7265625" style="1"/>
    <col min="1026" max="1026" width="39" style="1" customWidth="1"/>
    <col min="1027" max="1027" width="11.90625" style="1" customWidth="1"/>
    <col min="1028" max="1028" width="12.08984375" style="1" customWidth="1"/>
    <col min="1029" max="1029" width="12" style="1" customWidth="1"/>
    <col min="1030" max="1030" width="12.453125" style="1" customWidth="1"/>
    <col min="1031" max="1031" width="12.36328125" style="1" customWidth="1"/>
    <col min="1032" max="1032" width="10" style="1" customWidth="1"/>
    <col min="1033" max="1281" width="8.7265625" style="1"/>
    <col min="1282" max="1282" width="39" style="1" customWidth="1"/>
    <col min="1283" max="1283" width="11.90625" style="1" customWidth="1"/>
    <col min="1284" max="1284" width="12.08984375" style="1" customWidth="1"/>
    <col min="1285" max="1285" width="12" style="1" customWidth="1"/>
    <col min="1286" max="1286" width="12.453125" style="1" customWidth="1"/>
    <col min="1287" max="1287" width="12.36328125" style="1" customWidth="1"/>
    <col min="1288" max="1288" width="10" style="1" customWidth="1"/>
    <col min="1289" max="1537" width="8.7265625" style="1"/>
    <col min="1538" max="1538" width="39" style="1" customWidth="1"/>
    <col min="1539" max="1539" width="11.90625" style="1" customWidth="1"/>
    <col min="1540" max="1540" width="12.08984375" style="1" customWidth="1"/>
    <col min="1541" max="1541" width="12" style="1" customWidth="1"/>
    <col min="1542" max="1542" width="12.453125" style="1" customWidth="1"/>
    <col min="1543" max="1543" width="12.36328125" style="1" customWidth="1"/>
    <col min="1544" max="1544" width="10" style="1" customWidth="1"/>
    <col min="1545" max="1793" width="8.7265625" style="1"/>
    <col min="1794" max="1794" width="39" style="1" customWidth="1"/>
    <col min="1795" max="1795" width="11.90625" style="1" customWidth="1"/>
    <col min="1796" max="1796" width="12.08984375" style="1" customWidth="1"/>
    <col min="1797" max="1797" width="12" style="1" customWidth="1"/>
    <col min="1798" max="1798" width="12.453125" style="1" customWidth="1"/>
    <col min="1799" max="1799" width="12.36328125" style="1" customWidth="1"/>
    <col min="1800" max="1800" width="10" style="1" customWidth="1"/>
    <col min="1801" max="2049" width="8.7265625" style="1"/>
    <col min="2050" max="2050" width="39" style="1" customWidth="1"/>
    <col min="2051" max="2051" width="11.90625" style="1" customWidth="1"/>
    <col min="2052" max="2052" width="12.08984375" style="1" customWidth="1"/>
    <col min="2053" max="2053" width="12" style="1" customWidth="1"/>
    <col min="2054" max="2054" width="12.453125" style="1" customWidth="1"/>
    <col min="2055" max="2055" width="12.36328125" style="1" customWidth="1"/>
    <col min="2056" max="2056" width="10" style="1" customWidth="1"/>
    <col min="2057" max="2305" width="8.7265625" style="1"/>
    <col min="2306" max="2306" width="39" style="1" customWidth="1"/>
    <col min="2307" max="2307" width="11.90625" style="1" customWidth="1"/>
    <col min="2308" max="2308" width="12.08984375" style="1" customWidth="1"/>
    <col min="2309" max="2309" width="12" style="1" customWidth="1"/>
    <col min="2310" max="2310" width="12.453125" style="1" customWidth="1"/>
    <col min="2311" max="2311" width="12.36328125" style="1" customWidth="1"/>
    <col min="2312" max="2312" width="10" style="1" customWidth="1"/>
    <col min="2313" max="2561" width="8.7265625" style="1"/>
    <col min="2562" max="2562" width="39" style="1" customWidth="1"/>
    <col min="2563" max="2563" width="11.90625" style="1" customWidth="1"/>
    <col min="2564" max="2564" width="12.08984375" style="1" customWidth="1"/>
    <col min="2565" max="2565" width="12" style="1" customWidth="1"/>
    <col min="2566" max="2566" width="12.453125" style="1" customWidth="1"/>
    <col min="2567" max="2567" width="12.36328125" style="1" customWidth="1"/>
    <col min="2568" max="2568" width="10" style="1" customWidth="1"/>
    <col min="2569" max="2817" width="8.7265625" style="1"/>
    <col min="2818" max="2818" width="39" style="1" customWidth="1"/>
    <col min="2819" max="2819" width="11.90625" style="1" customWidth="1"/>
    <col min="2820" max="2820" width="12.08984375" style="1" customWidth="1"/>
    <col min="2821" max="2821" width="12" style="1" customWidth="1"/>
    <col min="2822" max="2822" width="12.453125" style="1" customWidth="1"/>
    <col min="2823" max="2823" width="12.36328125" style="1" customWidth="1"/>
    <col min="2824" max="2824" width="10" style="1" customWidth="1"/>
    <col min="2825" max="3073" width="8.7265625" style="1"/>
    <col min="3074" max="3074" width="39" style="1" customWidth="1"/>
    <col min="3075" max="3075" width="11.90625" style="1" customWidth="1"/>
    <col min="3076" max="3076" width="12.08984375" style="1" customWidth="1"/>
    <col min="3077" max="3077" width="12" style="1" customWidth="1"/>
    <col min="3078" max="3078" width="12.453125" style="1" customWidth="1"/>
    <col min="3079" max="3079" width="12.36328125" style="1" customWidth="1"/>
    <col min="3080" max="3080" width="10" style="1" customWidth="1"/>
    <col min="3081" max="3329" width="8.7265625" style="1"/>
    <col min="3330" max="3330" width="39" style="1" customWidth="1"/>
    <col min="3331" max="3331" width="11.90625" style="1" customWidth="1"/>
    <col min="3332" max="3332" width="12.08984375" style="1" customWidth="1"/>
    <col min="3333" max="3333" width="12" style="1" customWidth="1"/>
    <col min="3334" max="3334" width="12.453125" style="1" customWidth="1"/>
    <col min="3335" max="3335" width="12.36328125" style="1" customWidth="1"/>
    <col min="3336" max="3336" width="10" style="1" customWidth="1"/>
    <col min="3337" max="3585" width="8.7265625" style="1"/>
    <col min="3586" max="3586" width="39" style="1" customWidth="1"/>
    <col min="3587" max="3587" width="11.90625" style="1" customWidth="1"/>
    <col min="3588" max="3588" width="12.08984375" style="1" customWidth="1"/>
    <col min="3589" max="3589" width="12" style="1" customWidth="1"/>
    <col min="3590" max="3590" width="12.453125" style="1" customWidth="1"/>
    <col min="3591" max="3591" width="12.36328125" style="1" customWidth="1"/>
    <col min="3592" max="3592" width="10" style="1" customWidth="1"/>
    <col min="3593" max="3841" width="8.7265625" style="1"/>
    <col min="3842" max="3842" width="39" style="1" customWidth="1"/>
    <col min="3843" max="3843" width="11.90625" style="1" customWidth="1"/>
    <col min="3844" max="3844" width="12.08984375" style="1" customWidth="1"/>
    <col min="3845" max="3845" width="12" style="1" customWidth="1"/>
    <col min="3846" max="3846" width="12.453125" style="1" customWidth="1"/>
    <col min="3847" max="3847" width="12.36328125" style="1" customWidth="1"/>
    <col min="3848" max="3848" width="10" style="1" customWidth="1"/>
    <col min="3849" max="4097" width="8.7265625" style="1"/>
    <col min="4098" max="4098" width="39" style="1" customWidth="1"/>
    <col min="4099" max="4099" width="11.90625" style="1" customWidth="1"/>
    <col min="4100" max="4100" width="12.08984375" style="1" customWidth="1"/>
    <col min="4101" max="4101" width="12" style="1" customWidth="1"/>
    <col min="4102" max="4102" width="12.453125" style="1" customWidth="1"/>
    <col min="4103" max="4103" width="12.36328125" style="1" customWidth="1"/>
    <col min="4104" max="4104" width="10" style="1" customWidth="1"/>
    <col min="4105" max="4353" width="8.7265625" style="1"/>
    <col min="4354" max="4354" width="39" style="1" customWidth="1"/>
    <col min="4355" max="4355" width="11.90625" style="1" customWidth="1"/>
    <col min="4356" max="4356" width="12.08984375" style="1" customWidth="1"/>
    <col min="4357" max="4357" width="12" style="1" customWidth="1"/>
    <col min="4358" max="4358" width="12.453125" style="1" customWidth="1"/>
    <col min="4359" max="4359" width="12.36328125" style="1" customWidth="1"/>
    <col min="4360" max="4360" width="10" style="1" customWidth="1"/>
    <col min="4361" max="4609" width="8.7265625" style="1"/>
    <col min="4610" max="4610" width="39" style="1" customWidth="1"/>
    <col min="4611" max="4611" width="11.90625" style="1" customWidth="1"/>
    <col min="4612" max="4612" width="12.08984375" style="1" customWidth="1"/>
    <col min="4613" max="4613" width="12" style="1" customWidth="1"/>
    <col min="4614" max="4614" width="12.453125" style="1" customWidth="1"/>
    <col min="4615" max="4615" width="12.36328125" style="1" customWidth="1"/>
    <col min="4616" max="4616" width="10" style="1" customWidth="1"/>
    <col min="4617" max="4865" width="8.7265625" style="1"/>
    <col min="4866" max="4866" width="39" style="1" customWidth="1"/>
    <col min="4867" max="4867" width="11.90625" style="1" customWidth="1"/>
    <col min="4868" max="4868" width="12.08984375" style="1" customWidth="1"/>
    <col min="4869" max="4869" width="12" style="1" customWidth="1"/>
    <col min="4870" max="4870" width="12.453125" style="1" customWidth="1"/>
    <col min="4871" max="4871" width="12.36328125" style="1" customWidth="1"/>
    <col min="4872" max="4872" width="10" style="1" customWidth="1"/>
    <col min="4873" max="5121" width="8.7265625" style="1"/>
    <col min="5122" max="5122" width="39" style="1" customWidth="1"/>
    <col min="5123" max="5123" width="11.90625" style="1" customWidth="1"/>
    <col min="5124" max="5124" width="12.08984375" style="1" customWidth="1"/>
    <col min="5125" max="5125" width="12" style="1" customWidth="1"/>
    <col min="5126" max="5126" width="12.453125" style="1" customWidth="1"/>
    <col min="5127" max="5127" width="12.36328125" style="1" customWidth="1"/>
    <col min="5128" max="5128" width="10" style="1" customWidth="1"/>
    <col min="5129" max="5377" width="8.7265625" style="1"/>
    <col min="5378" max="5378" width="39" style="1" customWidth="1"/>
    <col min="5379" max="5379" width="11.90625" style="1" customWidth="1"/>
    <col min="5380" max="5380" width="12.08984375" style="1" customWidth="1"/>
    <col min="5381" max="5381" width="12" style="1" customWidth="1"/>
    <col min="5382" max="5382" width="12.453125" style="1" customWidth="1"/>
    <col min="5383" max="5383" width="12.36328125" style="1" customWidth="1"/>
    <col min="5384" max="5384" width="10" style="1" customWidth="1"/>
    <col min="5385" max="5633" width="8.7265625" style="1"/>
    <col min="5634" max="5634" width="39" style="1" customWidth="1"/>
    <col min="5635" max="5635" width="11.90625" style="1" customWidth="1"/>
    <col min="5636" max="5636" width="12.08984375" style="1" customWidth="1"/>
    <col min="5637" max="5637" width="12" style="1" customWidth="1"/>
    <col min="5638" max="5638" width="12.453125" style="1" customWidth="1"/>
    <col min="5639" max="5639" width="12.36328125" style="1" customWidth="1"/>
    <col min="5640" max="5640" width="10" style="1" customWidth="1"/>
    <col min="5641" max="5889" width="8.7265625" style="1"/>
    <col min="5890" max="5890" width="39" style="1" customWidth="1"/>
    <col min="5891" max="5891" width="11.90625" style="1" customWidth="1"/>
    <col min="5892" max="5892" width="12.08984375" style="1" customWidth="1"/>
    <col min="5893" max="5893" width="12" style="1" customWidth="1"/>
    <col min="5894" max="5894" width="12.453125" style="1" customWidth="1"/>
    <col min="5895" max="5895" width="12.36328125" style="1" customWidth="1"/>
    <col min="5896" max="5896" width="10" style="1" customWidth="1"/>
    <col min="5897" max="6145" width="8.7265625" style="1"/>
    <col min="6146" max="6146" width="39" style="1" customWidth="1"/>
    <col min="6147" max="6147" width="11.90625" style="1" customWidth="1"/>
    <col min="6148" max="6148" width="12.08984375" style="1" customWidth="1"/>
    <col min="6149" max="6149" width="12" style="1" customWidth="1"/>
    <col min="6150" max="6150" width="12.453125" style="1" customWidth="1"/>
    <col min="6151" max="6151" width="12.36328125" style="1" customWidth="1"/>
    <col min="6152" max="6152" width="10" style="1" customWidth="1"/>
    <col min="6153" max="6401" width="8.7265625" style="1"/>
    <col min="6402" max="6402" width="39" style="1" customWidth="1"/>
    <col min="6403" max="6403" width="11.90625" style="1" customWidth="1"/>
    <col min="6404" max="6404" width="12.08984375" style="1" customWidth="1"/>
    <col min="6405" max="6405" width="12" style="1" customWidth="1"/>
    <col min="6406" max="6406" width="12.453125" style="1" customWidth="1"/>
    <col min="6407" max="6407" width="12.36328125" style="1" customWidth="1"/>
    <col min="6408" max="6408" width="10" style="1" customWidth="1"/>
    <col min="6409" max="6657" width="8.7265625" style="1"/>
    <col min="6658" max="6658" width="39" style="1" customWidth="1"/>
    <col min="6659" max="6659" width="11.90625" style="1" customWidth="1"/>
    <col min="6660" max="6660" width="12.08984375" style="1" customWidth="1"/>
    <col min="6661" max="6661" width="12" style="1" customWidth="1"/>
    <col min="6662" max="6662" width="12.453125" style="1" customWidth="1"/>
    <col min="6663" max="6663" width="12.36328125" style="1" customWidth="1"/>
    <col min="6664" max="6664" width="10" style="1" customWidth="1"/>
    <col min="6665" max="6913" width="8.7265625" style="1"/>
    <col min="6914" max="6914" width="39" style="1" customWidth="1"/>
    <col min="6915" max="6915" width="11.90625" style="1" customWidth="1"/>
    <col min="6916" max="6916" width="12.08984375" style="1" customWidth="1"/>
    <col min="6917" max="6917" width="12" style="1" customWidth="1"/>
    <col min="6918" max="6918" width="12.453125" style="1" customWidth="1"/>
    <col min="6919" max="6919" width="12.36328125" style="1" customWidth="1"/>
    <col min="6920" max="6920" width="10" style="1" customWidth="1"/>
    <col min="6921" max="7169" width="8.7265625" style="1"/>
    <col min="7170" max="7170" width="39" style="1" customWidth="1"/>
    <col min="7171" max="7171" width="11.90625" style="1" customWidth="1"/>
    <col min="7172" max="7172" width="12.08984375" style="1" customWidth="1"/>
    <col min="7173" max="7173" width="12" style="1" customWidth="1"/>
    <col min="7174" max="7174" width="12.453125" style="1" customWidth="1"/>
    <col min="7175" max="7175" width="12.36328125" style="1" customWidth="1"/>
    <col min="7176" max="7176" width="10" style="1" customWidth="1"/>
    <col min="7177" max="7425" width="8.7265625" style="1"/>
    <col min="7426" max="7426" width="39" style="1" customWidth="1"/>
    <col min="7427" max="7427" width="11.90625" style="1" customWidth="1"/>
    <col min="7428" max="7428" width="12.08984375" style="1" customWidth="1"/>
    <col min="7429" max="7429" width="12" style="1" customWidth="1"/>
    <col min="7430" max="7430" width="12.453125" style="1" customWidth="1"/>
    <col min="7431" max="7431" width="12.36328125" style="1" customWidth="1"/>
    <col min="7432" max="7432" width="10" style="1" customWidth="1"/>
    <col min="7433" max="7681" width="8.7265625" style="1"/>
    <col min="7682" max="7682" width="39" style="1" customWidth="1"/>
    <col min="7683" max="7683" width="11.90625" style="1" customWidth="1"/>
    <col min="7684" max="7684" width="12.08984375" style="1" customWidth="1"/>
    <col min="7685" max="7685" width="12" style="1" customWidth="1"/>
    <col min="7686" max="7686" width="12.453125" style="1" customWidth="1"/>
    <col min="7687" max="7687" width="12.36328125" style="1" customWidth="1"/>
    <col min="7688" max="7688" width="10" style="1" customWidth="1"/>
    <col min="7689" max="7937" width="8.7265625" style="1"/>
    <col min="7938" max="7938" width="39" style="1" customWidth="1"/>
    <col min="7939" max="7939" width="11.90625" style="1" customWidth="1"/>
    <col min="7940" max="7940" width="12.08984375" style="1" customWidth="1"/>
    <col min="7941" max="7941" width="12" style="1" customWidth="1"/>
    <col min="7942" max="7942" width="12.453125" style="1" customWidth="1"/>
    <col min="7943" max="7943" width="12.36328125" style="1" customWidth="1"/>
    <col min="7944" max="7944" width="10" style="1" customWidth="1"/>
    <col min="7945" max="8193" width="8.7265625" style="1"/>
    <col min="8194" max="8194" width="39" style="1" customWidth="1"/>
    <col min="8195" max="8195" width="11.90625" style="1" customWidth="1"/>
    <col min="8196" max="8196" width="12.08984375" style="1" customWidth="1"/>
    <col min="8197" max="8197" width="12" style="1" customWidth="1"/>
    <col min="8198" max="8198" width="12.453125" style="1" customWidth="1"/>
    <col min="8199" max="8199" width="12.36328125" style="1" customWidth="1"/>
    <col min="8200" max="8200" width="10" style="1" customWidth="1"/>
    <col min="8201" max="8449" width="8.7265625" style="1"/>
    <col min="8450" max="8450" width="39" style="1" customWidth="1"/>
    <col min="8451" max="8451" width="11.90625" style="1" customWidth="1"/>
    <col min="8452" max="8452" width="12.08984375" style="1" customWidth="1"/>
    <col min="8453" max="8453" width="12" style="1" customWidth="1"/>
    <col min="8454" max="8454" width="12.453125" style="1" customWidth="1"/>
    <col min="8455" max="8455" width="12.36328125" style="1" customWidth="1"/>
    <col min="8456" max="8456" width="10" style="1" customWidth="1"/>
    <col min="8457" max="8705" width="8.7265625" style="1"/>
    <col min="8706" max="8706" width="39" style="1" customWidth="1"/>
    <col min="8707" max="8707" width="11.90625" style="1" customWidth="1"/>
    <col min="8708" max="8708" width="12.08984375" style="1" customWidth="1"/>
    <col min="8709" max="8709" width="12" style="1" customWidth="1"/>
    <col min="8710" max="8710" width="12.453125" style="1" customWidth="1"/>
    <col min="8711" max="8711" width="12.36328125" style="1" customWidth="1"/>
    <col min="8712" max="8712" width="10" style="1" customWidth="1"/>
    <col min="8713" max="8961" width="8.7265625" style="1"/>
    <col min="8962" max="8962" width="39" style="1" customWidth="1"/>
    <col min="8963" max="8963" width="11.90625" style="1" customWidth="1"/>
    <col min="8964" max="8964" width="12.08984375" style="1" customWidth="1"/>
    <col min="8965" max="8965" width="12" style="1" customWidth="1"/>
    <col min="8966" max="8966" width="12.453125" style="1" customWidth="1"/>
    <col min="8967" max="8967" width="12.36328125" style="1" customWidth="1"/>
    <col min="8968" max="8968" width="10" style="1" customWidth="1"/>
    <col min="8969" max="9217" width="8.7265625" style="1"/>
    <col min="9218" max="9218" width="39" style="1" customWidth="1"/>
    <col min="9219" max="9219" width="11.90625" style="1" customWidth="1"/>
    <col min="9220" max="9220" width="12.08984375" style="1" customWidth="1"/>
    <col min="9221" max="9221" width="12" style="1" customWidth="1"/>
    <col min="9222" max="9222" width="12.453125" style="1" customWidth="1"/>
    <col min="9223" max="9223" width="12.36328125" style="1" customWidth="1"/>
    <col min="9224" max="9224" width="10" style="1" customWidth="1"/>
    <col min="9225" max="9473" width="8.7265625" style="1"/>
    <col min="9474" max="9474" width="39" style="1" customWidth="1"/>
    <col min="9475" max="9475" width="11.90625" style="1" customWidth="1"/>
    <col min="9476" max="9476" width="12.08984375" style="1" customWidth="1"/>
    <col min="9477" max="9477" width="12" style="1" customWidth="1"/>
    <col min="9478" max="9478" width="12.453125" style="1" customWidth="1"/>
    <col min="9479" max="9479" width="12.36328125" style="1" customWidth="1"/>
    <col min="9480" max="9480" width="10" style="1" customWidth="1"/>
    <col min="9481" max="9729" width="8.7265625" style="1"/>
    <col min="9730" max="9730" width="39" style="1" customWidth="1"/>
    <col min="9731" max="9731" width="11.90625" style="1" customWidth="1"/>
    <col min="9732" max="9732" width="12.08984375" style="1" customWidth="1"/>
    <col min="9733" max="9733" width="12" style="1" customWidth="1"/>
    <col min="9734" max="9734" width="12.453125" style="1" customWidth="1"/>
    <col min="9735" max="9735" width="12.36328125" style="1" customWidth="1"/>
    <col min="9736" max="9736" width="10" style="1" customWidth="1"/>
    <col min="9737" max="9985" width="8.7265625" style="1"/>
    <col min="9986" max="9986" width="39" style="1" customWidth="1"/>
    <col min="9987" max="9987" width="11.90625" style="1" customWidth="1"/>
    <col min="9988" max="9988" width="12.08984375" style="1" customWidth="1"/>
    <col min="9989" max="9989" width="12" style="1" customWidth="1"/>
    <col min="9990" max="9990" width="12.453125" style="1" customWidth="1"/>
    <col min="9991" max="9991" width="12.36328125" style="1" customWidth="1"/>
    <col min="9992" max="9992" width="10" style="1" customWidth="1"/>
    <col min="9993" max="10241" width="8.7265625" style="1"/>
    <col min="10242" max="10242" width="39" style="1" customWidth="1"/>
    <col min="10243" max="10243" width="11.90625" style="1" customWidth="1"/>
    <col min="10244" max="10244" width="12.08984375" style="1" customWidth="1"/>
    <col min="10245" max="10245" width="12" style="1" customWidth="1"/>
    <col min="10246" max="10246" width="12.453125" style="1" customWidth="1"/>
    <col min="10247" max="10247" width="12.36328125" style="1" customWidth="1"/>
    <col min="10248" max="10248" width="10" style="1" customWidth="1"/>
    <col min="10249" max="10497" width="8.7265625" style="1"/>
    <col min="10498" max="10498" width="39" style="1" customWidth="1"/>
    <col min="10499" max="10499" width="11.90625" style="1" customWidth="1"/>
    <col min="10500" max="10500" width="12.08984375" style="1" customWidth="1"/>
    <col min="10501" max="10501" width="12" style="1" customWidth="1"/>
    <col min="10502" max="10502" width="12.453125" style="1" customWidth="1"/>
    <col min="10503" max="10503" width="12.36328125" style="1" customWidth="1"/>
    <col min="10504" max="10504" width="10" style="1" customWidth="1"/>
    <col min="10505" max="10753" width="8.7265625" style="1"/>
    <col min="10754" max="10754" width="39" style="1" customWidth="1"/>
    <col min="10755" max="10755" width="11.90625" style="1" customWidth="1"/>
    <col min="10756" max="10756" width="12.08984375" style="1" customWidth="1"/>
    <col min="10757" max="10757" width="12" style="1" customWidth="1"/>
    <col min="10758" max="10758" width="12.453125" style="1" customWidth="1"/>
    <col min="10759" max="10759" width="12.36328125" style="1" customWidth="1"/>
    <col min="10760" max="10760" width="10" style="1" customWidth="1"/>
    <col min="10761" max="11009" width="8.7265625" style="1"/>
    <col min="11010" max="11010" width="39" style="1" customWidth="1"/>
    <col min="11011" max="11011" width="11.90625" style="1" customWidth="1"/>
    <col min="11012" max="11012" width="12.08984375" style="1" customWidth="1"/>
    <col min="11013" max="11013" width="12" style="1" customWidth="1"/>
    <col min="11014" max="11014" width="12.453125" style="1" customWidth="1"/>
    <col min="11015" max="11015" width="12.36328125" style="1" customWidth="1"/>
    <col min="11016" max="11016" width="10" style="1" customWidth="1"/>
    <col min="11017" max="11265" width="8.7265625" style="1"/>
    <col min="11266" max="11266" width="39" style="1" customWidth="1"/>
    <col min="11267" max="11267" width="11.90625" style="1" customWidth="1"/>
    <col min="11268" max="11268" width="12.08984375" style="1" customWidth="1"/>
    <col min="11269" max="11269" width="12" style="1" customWidth="1"/>
    <col min="11270" max="11270" width="12.453125" style="1" customWidth="1"/>
    <col min="11271" max="11271" width="12.36328125" style="1" customWidth="1"/>
    <col min="11272" max="11272" width="10" style="1" customWidth="1"/>
    <col min="11273" max="11521" width="8.7265625" style="1"/>
    <col min="11522" max="11522" width="39" style="1" customWidth="1"/>
    <col min="11523" max="11523" width="11.90625" style="1" customWidth="1"/>
    <col min="11524" max="11524" width="12.08984375" style="1" customWidth="1"/>
    <col min="11525" max="11525" width="12" style="1" customWidth="1"/>
    <col min="11526" max="11526" width="12.453125" style="1" customWidth="1"/>
    <col min="11527" max="11527" width="12.36328125" style="1" customWidth="1"/>
    <col min="11528" max="11528" width="10" style="1" customWidth="1"/>
    <col min="11529" max="11777" width="8.7265625" style="1"/>
    <col min="11778" max="11778" width="39" style="1" customWidth="1"/>
    <col min="11779" max="11779" width="11.90625" style="1" customWidth="1"/>
    <col min="11780" max="11780" width="12.08984375" style="1" customWidth="1"/>
    <col min="11781" max="11781" width="12" style="1" customWidth="1"/>
    <col min="11782" max="11782" width="12.453125" style="1" customWidth="1"/>
    <col min="11783" max="11783" width="12.36328125" style="1" customWidth="1"/>
    <col min="11784" max="11784" width="10" style="1" customWidth="1"/>
    <col min="11785" max="12033" width="8.7265625" style="1"/>
    <col min="12034" max="12034" width="39" style="1" customWidth="1"/>
    <col min="12035" max="12035" width="11.90625" style="1" customWidth="1"/>
    <col min="12036" max="12036" width="12.08984375" style="1" customWidth="1"/>
    <col min="12037" max="12037" width="12" style="1" customWidth="1"/>
    <col min="12038" max="12038" width="12.453125" style="1" customWidth="1"/>
    <col min="12039" max="12039" width="12.36328125" style="1" customWidth="1"/>
    <col min="12040" max="12040" width="10" style="1" customWidth="1"/>
    <col min="12041" max="12289" width="8.7265625" style="1"/>
    <col min="12290" max="12290" width="39" style="1" customWidth="1"/>
    <col min="12291" max="12291" width="11.90625" style="1" customWidth="1"/>
    <col min="12292" max="12292" width="12.08984375" style="1" customWidth="1"/>
    <col min="12293" max="12293" width="12" style="1" customWidth="1"/>
    <col min="12294" max="12294" width="12.453125" style="1" customWidth="1"/>
    <col min="12295" max="12295" width="12.36328125" style="1" customWidth="1"/>
    <col min="12296" max="12296" width="10" style="1" customWidth="1"/>
    <col min="12297" max="12545" width="8.7265625" style="1"/>
    <col min="12546" max="12546" width="39" style="1" customWidth="1"/>
    <col min="12547" max="12547" width="11.90625" style="1" customWidth="1"/>
    <col min="12548" max="12548" width="12.08984375" style="1" customWidth="1"/>
    <col min="12549" max="12549" width="12" style="1" customWidth="1"/>
    <col min="12550" max="12550" width="12.453125" style="1" customWidth="1"/>
    <col min="12551" max="12551" width="12.36328125" style="1" customWidth="1"/>
    <col min="12552" max="12552" width="10" style="1" customWidth="1"/>
    <col min="12553" max="12801" width="8.7265625" style="1"/>
    <col min="12802" max="12802" width="39" style="1" customWidth="1"/>
    <col min="12803" max="12803" width="11.90625" style="1" customWidth="1"/>
    <col min="12804" max="12804" width="12.08984375" style="1" customWidth="1"/>
    <col min="12805" max="12805" width="12" style="1" customWidth="1"/>
    <col min="12806" max="12806" width="12.453125" style="1" customWidth="1"/>
    <col min="12807" max="12807" width="12.36328125" style="1" customWidth="1"/>
    <col min="12808" max="12808" width="10" style="1" customWidth="1"/>
    <col min="12809" max="13057" width="8.7265625" style="1"/>
    <col min="13058" max="13058" width="39" style="1" customWidth="1"/>
    <col min="13059" max="13059" width="11.90625" style="1" customWidth="1"/>
    <col min="13060" max="13060" width="12.08984375" style="1" customWidth="1"/>
    <col min="13061" max="13061" width="12" style="1" customWidth="1"/>
    <col min="13062" max="13062" width="12.453125" style="1" customWidth="1"/>
    <col min="13063" max="13063" width="12.36328125" style="1" customWidth="1"/>
    <col min="13064" max="13064" width="10" style="1" customWidth="1"/>
    <col min="13065" max="13313" width="8.7265625" style="1"/>
    <col min="13314" max="13314" width="39" style="1" customWidth="1"/>
    <col min="13315" max="13315" width="11.90625" style="1" customWidth="1"/>
    <col min="13316" max="13316" width="12.08984375" style="1" customWidth="1"/>
    <col min="13317" max="13317" width="12" style="1" customWidth="1"/>
    <col min="13318" max="13318" width="12.453125" style="1" customWidth="1"/>
    <col min="13319" max="13319" width="12.36328125" style="1" customWidth="1"/>
    <col min="13320" max="13320" width="10" style="1" customWidth="1"/>
    <col min="13321" max="13569" width="8.7265625" style="1"/>
    <col min="13570" max="13570" width="39" style="1" customWidth="1"/>
    <col min="13571" max="13571" width="11.90625" style="1" customWidth="1"/>
    <col min="13572" max="13572" width="12.08984375" style="1" customWidth="1"/>
    <col min="13573" max="13573" width="12" style="1" customWidth="1"/>
    <col min="13574" max="13574" width="12.453125" style="1" customWidth="1"/>
    <col min="13575" max="13575" width="12.36328125" style="1" customWidth="1"/>
    <col min="13576" max="13576" width="10" style="1" customWidth="1"/>
    <col min="13577" max="13825" width="8.7265625" style="1"/>
    <col min="13826" max="13826" width="39" style="1" customWidth="1"/>
    <col min="13827" max="13827" width="11.90625" style="1" customWidth="1"/>
    <col min="13828" max="13828" width="12.08984375" style="1" customWidth="1"/>
    <col min="13829" max="13829" width="12" style="1" customWidth="1"/>
    <col min="13830" max="13830" width="12.453125" style="1" customWidth="1"/>
    <col min="13831" max="13831" width="12.36328125" style="1" customWidth="1"/>
    <col min="13832" max="13832" width="10" style="1" customWidth="1"/>
    <col min="13833" max="14081" width="8.7265625" style="1"/>
    <col min="14082" max="14082" width="39" style="1" customWidth="1"/>
    <col min="14083" max="14083" width="11.90625" style="1" customWidth="1"/>
    <col min="14084" max="14084" width="12.08984375" style="1" customWidth="1"/>
    <col min="14085" max="14085" width="12" style="1" customWidth="1"/>
    <col min="14086" max="14086" width="12.453125" style="1" customWidth="1"/>
    <col min="14087" max="14087" width="12.36328125" style="1" customWidth="1"/>
    <col min="14088" max="14088" width="10" style="1" customWidth="1"/>
    <col min="14089" max="14337" width="8.7265625" style="1"/>
    <col min="14338" max="14338" width="39" style="1" customWidth="1"/>
    <col min="14339" max="14339" width="11.90625" style="1" customWidth="1"/>
    <col min="14340" max="14340" width="12.08984375" style="1" customWidth="1"/>
    <col min="14341" max="14341" width="12" style="1" customWidth="1"/>
    <col min="14342" max="14342" width="12.453125" style="1" customWidth="1"/>
    <col min="14343" max="14343" width="12.36328125" style="1" customWidth="1"/>
    <col min="14344" max="14344" width="10" style="1" customWidth="1"/>
    <col min="14345" max="14593" width="8.7265625" style="1"/>
    <col min="14594" max="14594" width="39" style="1" customWidth="1"/>
    <col min="14595" max="14595" width="11.90625" style="1" customWidth="1"/>
    <col min="14596" max="14596" width="12.08984375" style="1" customWidth="1"/>
    <col min="14597" max="14597" width="12" style="1" customWidth="1"/>
    <col min="14598" max="14598" width="12.453125" style="1" customWidth="1"/>
    <col min="14599" max="14599" width="12.36328125" style="1" customWidth="1"/>
    <col min="14600" max="14600" width="10" style="1" customWidth="1"/>
    <col min="14601" max="14849" width="8.7265625" style="1"/>
    <col min="14850" max="14850" width="39" style="1" customWidth="1"/>
    <col min="14851" max="14851" width="11.90625" style="1" customWidth="1"/>
    <col min="14852" max="14852" width="12.08984375" style="1" customWidth="1"/>
    <col min="14853" max="14853" width="12" style="1" customWidth="1"/>
    <col min="14854" max="14854" width="12.453125" style="1" customWidth="1"/>
    <col min="14855" max="14855" width="12.36328125" style="1" customWidth="1"/>
    <col min="14856" max="14856" width="10" style="1" customWidth="1"/>
    <col min="14857" max="15105" width="8.7265625" style="1"/>
    <col min="15106" max="15106" width="39" style="1" customWidth="1"/>
    <col min="15107" max="15107" width="11.90625" style="1" customWidth="1"/>
    <col min="15108" max="15108" width="12.08984375" style="1" customWidth="1"/>
    <col min="15109" max="15109" width="12" style="1" customWidth="1"/>
    <col min="15110" max="15110" width="12.453125" style="1" customWidth="1"/>
    <col min="15111" max="15111" width="12.36328125" style="1" customWidth="1"/>
    <col min="15112" max="15112" width="10" style="1" customWidth="1"/>
    <col min="15113" max="15361" width="8.7265625" style="1"/>
    <col min="15362" max="15362" width="39" style="1" customWidth="1"/>
    <col min="15363" max="15363" width="11.90625" style="1" customWidth="1"/>
    <col min="15364" max="15364" width="12.08984375" style="1" customWidth="1"/>
    <col min="15365" max="15365" width="12" style="1" customWidth="1"/>
    <col min="15366" max="15366" width="12.453125" style="1" customWidth="1"/>
    <col min="15367" max="15367" width="12.36328125" style="1" customWidth="1"/>
    <col min="15368" max="15368" width="10" style="1" customWidth="1"/>
    <col min="15369" max="15617" width="8.7265625" style="1"/>
    <col min="15618" max="15618" width="39" style="1" customWidth="1"/>
    <col min="15619" max="15619" width="11.90625" style="1" customWidth="1"/>
    <col min="15620" max="15620" width="12.08984375" style="1" customWidth="1"/>
    <col min="15621" max="15621" width="12" style="1" customWidth="1"/>
    <col min="15622" max="15622" width="12.453125" style="1" customWidth="1"/>
    <col min="15623" max="15623" width="12.36328125" style="1" customWidth="1"/>
    <col min="15624" max="15624" width="10" style="1" customWidth="1"/>
    <col min="15625" max="15873" width="8.7265625" style="1"/>
    <col min="15874" max="15874" width="39" style="1" customWidth="1"/>
    <col min="15875" max="15875" width="11.90625" style="1" customWidth="1"/>
    <col min="15876" max="15876" width="12.08984375" style="1" customWidth="1"/>
    <col min="15877" max="15877" width="12" style="1" customWidth="1"/>
    <col min="15878" max="15878" width="12.453125" style="1" customWidth="1"/>
    <col min="15879" max="15879" width="12.36328125" style="1" customWidth="1"/>
    <col min="15880" max="15880" width="10" style="1" customWidth="1"/>
    <col min="15881" max="16129" width="8.7265625" style="1"/>
    <col min="16130" max="16130" width="39" style="1" customWidth="1"/>
    <col min="16131" max="16131" width="11.90625" style="1" customWidth="1"/>
    <col min="16132" max="16132" width="12.08984375" style="1" customWidth="1"/>
    <col min="16133" max="16133" width="12" style="1" customWidth="1"/>
    <col min="16134" max="16134" width="12.453125" style="1" customWidth="1"/>
    <col min="16135" max="16135" width="12.36328125" style="1" customWidth="1"/>
    <col min="16136" max="16136" width="10" style="1" customWidth="1"/>
    <col min="16137" max="16384" width="8.7265625" style="1"/>
  </cols>
  <sheetData>
    <row r="1" spans="1:15" ht="16.5" customHeight="1" x14ac:dyDescent="0.35">
      <c r="B1" s="2" t="s">
        <v>0</v>
      </c>
      <c r="C1" s="3"/>
      <c r="D1" s="3"/>
      <c r="E1" s="3"/>
      <c r="F1" s="3"/>
      <c r="G1" s="3"/>
    </row>
    <row r="2" spans="1:15" ht="15.5" x14ac:dyDescent="0.35">
      <c r="B2" s="5" t="s">
        <v>1</v>
      </c>
      <c r="C2" s="6"/>
      <c r="D2" s="6"/>
      <c r="E2" s="7" t="s">
        <v>2</v>
      </c>
      <c r="F2" s="8">
        <f>+'[1]Appendix A1 Budget template'!B7</f>
        <v>0</v>
      </c>
      <c r="G2" s="6"/>
    </row>
    <row r="3" spans="1:15" ht="18" customHeight="1" x14ac:dyDescent="0.35">
      <c r="B3" s="5" t="s">
        <v>3</v>
      </c>
      <c r="C3" s="9" t="str">
        <f>'[1]Appendix A1 Budget template'!A3</f>
        <v>program title</v>
      </c>
      <c r="D3" s="10"/>
      <c r="E3" s="10"/>
      <c r="F3" s="10"/>
      <c r="G3" s="10"/>
      <c r="O3" s="11" t="s">
        <v>4</v>
      </c>
    </row>
    <row r="4" spans="1:15" ht="9.75" customHeight="1" x14ac:dyDescent="0.35">
      <c r="B4" s="12"/>
      <c r="C4" s="4"/>
      <c r="D4" s="4"/>
      <c r="E4" s="4"/>
      <c r="F4" s="4"/>
      <c r="G4" s="4"/>
    </row>
    <row r="5" spans="1:15" s="13" customFormat="1" ht="14.25" customHeight="1" x14ac:dyDescent="0.35">
      <c r="B5" s="14" t="s">
        <v>5</v>
      </c>
      <c r="C5" s="15"/>
      <c r="D5" s="15"/>
      <c r="O5" s="4"/>
    </row>
    <row r="6" spans="1:15" s="13" customFormat="1" ht="13" x14ac:dyDescent="0.3">
      <c r="B6" s="16" t="s">
        <v>6</v>
      </c>
      <c r="O6" s="4"/>
    </row>
    <row r="7" spans="1:15" s="13" customFormat="1" ht="12" customHeight="1" x14ac:dyDescent="0.3">
      <c r="B7" s="17" t="s">
        <v>7</v>
      </c>
      <c r="C7" s="18"/>
      <c r="D7" s="18"/>
      <c r="E7" s="18"/>
      <c r="F7" s="18"/>
      <c r="G7" s="18"/>
      <c r="O7" s="4"/>
    </row>
    <row r="8" spans="1:15" s="13" customFormat="1" ht="12" customHeight="1" x14ac:dyDescent="0.3">
      <c r="B8" s="19" t="s">
        <v>8</v>
      </c>
      <c r="C8" s="19"/>
      <c r="D8" s="19"/>
      <c r="E8" s="19"/>
      <c r="F8" s="19"/>
      <c r="G8" s="19"/>
      <c r="H8" s="6"/>
      <c r="O8" s="4"/>
    </row>
    <row r="9" spans="1:15" s="13" customFormat="1" ht="5.25" customHeight="1" x14ac:dyDescent="0.3">
      <c r="B9" s="16"/>
      <c r="O9" s="4"/>
    </row>
    <row r="10" spans="1:15" s="22" customFormat="1" ht="15.5" x14ac:dyDescent="0.35">
      <c r="A10" s="20" t="s">
        <v>9</v>
      </c>
      <c r="B10" s="20"/>
      <c r="C10" s="21" t="str">
        <f>+'[1]Appendix A1 Budget template'!D280</f>
        <v/>
      </c>
      <c r="D10" s="21" t="str">
        <f>+'[1]Appendix A1 Budget template'!G280</f>
        <v/>
      </c>
      <c r="E10" s="21" t="str">
        <f>+'[1]Appendix A1 Budget template'!J280</f>
        <v/>
      </c>
      <c r="F10" s="21" t="str">
        <f>+'[1]Appendix A1 Budget template'!M280</f>
        <v/>
      </c>
      <c r="G10" s="21" t="str">
        <f>+'[1]Appendix A1 Budget template'!P280</f>
        <v/>
      </c>
      <c r="O10" s="23"/>
    </row>
    <row r="11" spans="1:15" s="22" customFormat="1" ht="14.5" x14ac:dyDescent="0.35">
      <c r="A11" s="24" t="s">
        <v>10</v>
      </c>
      <c r="B11" s="24"/>
      <c r="C11" s="25">
        <f>+'[1]Appendix A1 Budget template'!D281</f>
        <v>0</v>
      </c>
      <c r="D11" s="25">
        <f>+'[1]Appendix A1 Budget template'!G281</f>
        <v>0</v>
      </c>
      <c r="E11" s="25">
        <f>+'[1]Appendix A1 Budget template'!J281</f>
        <v>0</v>
      </c>
      <c r="F11" s="25">
        <f>+'[1]Appendix A1 Budget template'!M281</f>
        <v>0</v>
      </c>
      <c r="G11" s="25">
        <f>+'[1]Appendix A1 Budget template'!P281</f>
        <v>0</v>
      </c>
      <c r="O11" s="23"/>
    </row>
    <row r="12" spans="1:15" s="22" customFormat="1" ht="14.5" x14ac:dyDescent="0.35">
      <c r="A12" s="24" t="s">
        <v>11</v>
      </c>
      <c r="B12" s="26"/>
      <c r="C12" s="27">
        <f>+'[1]Appendix A1 Budget template'!D282</f>
        <v>0</v>
      </c>
      <c r="D12" s="27">
        <f>+'[1]Appendix A1 Budget template'!G282</f>
        <v>0</v>
      </c>
      <c r="E12" s="27">
        <f>+'[1]Appendix A1 Budget template'!J282</f>
        <v>0</v>
      </c>
      <c r="F12" s="27">
        <f>+'[1]Appendix A1 Budget template'!M282</f>
        <v>0</v>
      </c>
      <c r="G12" s="27">
        <f>+'[1]Appendix A1 Budget template'!P282</f>
        <v>0</v>
      </c>
      <c r="H12" s="28"/>
      <c r="I12" s="29"/>
      <c r="O12" s="23"/>
    </row>
    <row r="13" spans="1:15" s="22" customFormat="1" ht="14.5" x14ac:dyDescent="0.35">
      <c r="A13" s="24" t="s">
        <v>12</v>
      </c>
      <c r="B13" s="26"/>
      <c r="C13" s="27">
        <f>+'[1]Appendix A1 Budget template'!D283</f>
        <v>0</v>
      </c>
      <c r="D13" s="27">
        <f>+'[1]Appendix A1 Budget template'!G283</f>
        <v>0</v>
      </c>
      <c r="E13" s="27">
        <f>+'[1]Appendix A1 Budget template'!J283</f>
        <v>0</v>
      </c>
      <c r="F13" s="27">
        <f>+'[1]Appendix A1 Budget template'!M283</f>
        <v>0</v>
      </c>
      <c r="G13" s="27">
        <f>+'[1]Appendix A1 Budget template'!P283</f>
        <v>0</v>
      </c>
      <c r="H13" s="28"/>
      <c r="I13" s="29"/>
      <c r="O13" s="23"/>
    </row>
    <row r="14" spans="1:15" s="22" customFormat="1" ht="14.5" x14ac:dyDescent="0.35">
      <c r="A14" s="24" t="s">
        <v>13</v>
      </c>
      <c r="B14" s="24"/>
      <c r="C14" s="27">
        <f>+'[1]Appendix A1 Budget template'!D284</f>
        <v>0</v>
      </c>
      <c r="D14" s="27">
        <f>+'[1]Appendix A1 Budget template'!G284</f>
        <v>0</v>
      </c>
      <c r="E14" s="27">
        <f>+'[1]Appendix A1 Budget template'!J284</f>
        <v>0</v>
      </c>
      <c r="F14" s="27">
        <f>+'[1]Appendix A1 Budget template'!M284</f>
        <v>0</v>
      </c>
      <c r="G14" s="27">
        <f>+'[1]Appendix A1 Budget template'!P284</f>
        <v>0</v>
      </c>
      <c r="O14" s="23"/>
    </row>
    <row r="15" spans="1:15" s="22" customFormat="1" ht="14.5" x14ac:dyDescent="0.35">
      <c r="A15" s="30" t="s">
        <v>14</v>
      </c>
      <c r="B15" s="30"/>
      <c r="C15" s="31">
        <f>+'[1]Appendix A1 Budget template'!D285</f>
        <v>0</v>
      </c>
      <c r="D15" s="31">
        <f>+'[1]Appendix A1 Budget template'!G285</f>
        <v>0</v>
      </c>
      <c r="E15" s="31">
        <f>+'[1]Appendix A1 Budget template'!J285</f>
        <v>0</v>
      </c>
      <c r="F15" s="31">
        <f>+'[1]Appendix A1 Budget template'!M285</f>
        <v>0</v>
      </c>
      <c r="G15" s="31">
        <f>+'[1]Appendix A1 Budget template'!P285</f>
        <v>0</v>
      </c>
      <c r="O15" s="23"/>
    </row>
    <row r="16" spans="1:15" s="22" customFormat="1" ht="14.5" x14ac:dyDescent="0.35">
      <c r="A16" s="30" t="s">
        <v>15</v>
      </c>
      <c r="B16" s="30"/>
      <c r="C16" s="31">
        <f>+'[1]Appendix A1 Budget template'!D286</f>
        <v>0</v>
      </c>
      <c r="D16" s="31">
        <f>+'[1]Appendix A1 Budget template'!G286</f>
        <v>0</v>
      </c>
      <c r="E16" s="31">
        <f>+'[1]Appendix A1 Budget template'!J286</f>
        <v>0</v>
      </c>
      <c r="F16" s="31">
        <f>+'[1]Appendix A1 Budget template'!M286</f>
        <v>0</v>
      </c>
      <c r="G16" s="31">
        <f>+'[1]Appendix A1 Budget template'!P286</f>
        <v>0</v>
      </c>
      <c r="O16" s="23"/>
    </row>
    <row r="17" spans="1:17" s="22" customFormat="1" ht="14.4" customHeight="1" x14ac:dyDescent="0.35">
      <c r="A17" s="24" t="str">
        <f>'[1]Appendix A1 Budget template'!A287</f>
        <v>Other Revenue (Specify)</v>
      </c>
      <c r="B17" s="24"/>
      <c r="C17" s="25">
        <f>+'[1]Appendix A1 Budget template'!D287</f>
        <v>0</v>
      </c>
      <c r="D17" s="25">
        <f>+'[1]Appendix A1 Budget template'!G287</f>
        <v>0</v>
      </c>
      <c r="E17" s="25">
        <f>+'[1]Appendix A1 Budget template'!J287</f>
        <v>0</v>
      </c>
      <c r="F17" s="25">
        <f>+'[1]Appendix A1 Budget template'!M287</f>
        <v>0</v>
      </c>
      <c r="G17" s="25">
        <f>+'[1]Appendix A1 Budget template'!P287</f>
        <v>0</v>
      </c>
      <c r="H17" s="28" t="s">
        <v>16</v>
      </c>
      <c r="I17" s="29"/>
      <c r="O17" s="23"/>
    </row>
    <row r="18" spans="1:17" s="35" customFormat="1" ht="14.5" x14ac:dyDescent="0.35">
      <c r="A18" s="32" t="str">
        <f>+'[1]Appendix A1 Budget template'!A288</f>
        <v>Total Gross Undergraduate Revenue to Lead Faculty</v>
      </c>
      <c r="B18" s="33"/>
      <c r="C18" s="34">
        <f>+'[1]Appendix A1 Budget template'!D288</f>
        <v>0</v>
      </c>
      <c r="D18" s="34">
        <f>+'[1]Appendix A1 Budget template'!G288</f>
        <v>0</v>
      </c>
      <c r="E18" s="34">
        <f>+'[1]Appendix A1 Budget template'!J288</f>
        <v>0</v>
      </c>
      <c r="F18" s="34">
        <f>+'[1]Appendix A1 Budget template'!M288</f>
        <v>0</v>
      </c>
      <c r="G18" s="34">
        <f>+'[1]Appendix A1 Budget template'!P288</f>
        <v>0</v>
      </c>
      <c r="O18" s="36"/>
    </row>
    <row r="19" spans="1:17" s="22" customFormat="1" ht="14.5" x14ac:dyDescent="0.35">
      <c r="A19" s="24" t="s">
        <v>17</v>
      </c>
      <c r="B19" s="24"/>
      <c r="C19" s="37">
        <f>+'[1]Appendix A1 Budget template'!D289+'[1]Appendix A1 Budget template'!D290+'[1]Appendix A1 Budget template'!D291</f>
        <v>0</v>
      </c>
      <c r="D19" s="37">
        <f>+'[1]Appendix A1 Budget template'!G289+'[1]Appendix A1 Budget template'!G290+'[1]Appendix A1 Budget template'!G291</f>
        <v>0</v>
      </c>
      <c r="E19" s="37">
        <f>+'[1]Appendix A1 Budget template'!J289+'[1]Appendix A1 Budget template'!J291+'[1]Appendix A1 Budget template'!J290</f>
        <v>0</v>
      </c>
      <c r="F19" s="37">
        <f>+'[1]Appendix A1 Budget template'!M289+'[1]Appendix A1 Budget template'!M290+'[1]Appendix A1 Budget template'!M291</f>
        <v>0</v>
      </c>
      <c r="G19" s="37">
        <f>+'[1]Appendix A1 Budget template'!P289+'[1]Appendix A1 Budget template'!P290+'[1]Appendix A1 Budget template'!P291</f>
        <v>0</v>
      </c>
      <c r="O19" s="23"/>
    </row>
    <row r="20" spans="1:17" s="22" customFormat="1" ht="14.5" x14ac:dyDescent="0.35">
      <c r="A20" s="38" t="s">
        <v>18</v>
      </c>
      <c r="B20" s="38"/>
      <c r="C20" s="37">
        <f>+'[1]Appendix A1 Budget template'!D293</f>
        <v>0</v>
      </c>
      <c r="D20" s="37">
        <f>+'[1]Appendix A1 Budget template'!G293</f>
        <v>0</v>
      </c>
      <c r="E20" s="37">
        <f>+'[1]Appendix A1 Budget template'!J293</f>
        <v>0</v>
      </c>
      <c r="F20" s="37">
        <f>+'[1]Appendix A1 Budget template'!M293</f>
        <v>0</v>
      </c>
      <c r="G20" s="37">
        <f>+'[1]Appendix A1 Budget template'!P293</f>
        <v>0</v>
      </c>
      <c r="H20" s="39"/>
      <c r="I20" s="39"/>
      <c r="J20" s="39"/>
      <c r="K20" s="39"/>
      <c r="L20" s="39"/>
      <c r="M20" s="39"/>
      <c r="N20" s="39"/>
      <c r="O20" s="39"/>
      <c r="P20" s="39"/>
      <c r="Q20" s="39"/>
    </row>
    <row r="21" spans="1:17" s="22" customFormat="1" ht="14.5" x14ac:dyDescent="0.35">
      <c r="A21" s="40" t="s">
        <v>19</v>
      </c>
      <c r="B21" s="40"/>
      <c r="C21" s="41">
        <f>SUM(C18:C20)</f>
        <v>0</v>
      </c>
      <c r="D21" s="41">
        <f t="shared" ref="D21:G21" si="0">SUM(D18:D20)</f>
        <v>0</v>
      </c>
      <c r="E21" s="41">
        <f t="shared" si="0"/>
        <v>0</v>
      </c>
      <c r="F21" s="41">
        <f t="shared" si="0"/>
        <v>0</v>
      </c>
      <c r="G21" s="41">
        <f t="shared" si="0"/>
        <v>0</v>
      </c>
      <c r="O21" s="23"/>
    </row>
    <row r="22" spans="1:17" s="22" customFormat="1" ht="9.75" customHeight="1" x14ac:dyDescent="0.35">
      <c r="A22" s="42"/>
      <c r="B22" s="42"/>
      <c r="C22" s="43"/>
      <c r="D22" s="43"/>
      <c r="E22" s="43"/>
      <c r="F22" s="43"/>
      <c r="G22" s="43"/>
      <c r="H22" s="39"/>
      <c r="I22" s="39"/>
      <c r="J22" s="39"/>
      <c r="K22" s="39"/>
      <c r="L22" s="39"/>
      <c r="M22" s="39"/>
      <c r="N22" s="39"/>
      <c r="O22" s="39"/>
      <c r="P22" s="39"/>
      <c r="Q22" s="39"/>
    </row>
    <row r="23" spans="1:17" s="22" customFormat="1" ht="14.5" x14ac:dyDescent="0.35">
      <c r="A23" s="24" t="str">
        <f>+'[1]Appendix A1 Budget template'!A297</f>
        <v>Total Teaching Costs</v>
      </c>
      <c r="B23" s="24"/>
      <c r="C23" s="37">
        <f>+'[1]Appendix A1 Budget template'!D297</f>
        <v>0</v>
      </c>
      <c r="D23" s="37">
        <f>+'[1]Appendix A1 Budget template'!G297</f>
        <v>0</v>
      </c>
      <c r="E23" s="37">
        <f>+'[1]Appendix A1 Budget template'!J297</f>
        <v>0</v>
      </c>
      <c r="F23" s="37">
        <f>+'[1]Appendix A1 Budget template'!M297</f>
        <v>0</v>
      </c>
      <c r="G23" s="37">
        <f>+'[1]Appendix A1 Budget template'!P297</f>
        <v>0</v>
      </c>
      <c r="H23" s="39"/>
      <c r="I23" s="39"/>
      <c r="J23" s="39"/>
      <c r="K23" s="39"/>
      <c r="L23" s="39"/>
      <c r="M23" s="39"/>
      <c r="N23" s="39"/>
      <c r="O23" s="39"/>
      <c r="P23" s="39"/>
      <c r="Q23" s="39"/>
    </row>
    <row r="24" spans="1:17" s="22" customFormat="1" ht="14.5" x14ac:dyDescent="0.35">
      <c r="A24" s="38" t="str">
        <f>+'[1]Appendix A1 Budget template'!A298</f>
        <v>Total Admin Salaries &amp; Benefits</v>
      </c>
      <c r="B24" s="24"/>
      <c r="C24" s="37">
        <f>+'[1]Appendix A1 Budget template'!D298</f>
        <v>0</v>
      </c>
      <c r="D24" s="37">
        <f>+'[1]Appendix A1 Budget template'!G298</f>
        <v>0</v>
      </c>
      <c r="E24" s="37">
        <f>+'[1]Appendix A1 Budget template'!J298</f>
        <v>0</v>
      </c>
      <c r="F24" s="37">
        <f>+'[1]Appendix A1 Budget template'!M298</f>
        <v>0</v>
      </c>
      <c r="G24" s="37">
        <f>+'[1]Appendix A1 Budget template'!P298</f>
        <v>0</v>
      </c>
      <c r="O24" s="23"/>
    </row>
    <row r="25" spans="1:17" s="22" customFormat="1" ht="14.5" x14ac:dyDescent="0.35">
      <c r="A25" s="38" t="s">
        <v>20</v>
      </c>
      <c r="B25" s="38"/>
      <c r="C25" s="37">
        <f>+'[1]Appendix A1 Budget template'!D299</f>
        <v>0</v>
      </c>
      <c r="D25" s="37">
        <f>+'[1]Appendix A1 Budget template'!G299</f>
        <v>0</v>
      </c>
      <c r="E25" s="37">
        <f>+'[1]Appendix A1 Budget template'!J299</f>
        <v>0</v>
      </c>
      <c r="F25" s="37">
        <f>+'[1]Appendix A1 Budget template'!M299</f>
        <v>0</v>
      </c>
      <c r="G25" s="37">
        <f>+'[1]Appendix A1 Budget template'!P299</f>
        <v>0</v>
      </c>
      <c r="O25" s="23"/>
    </row>
    <row r="26" spans="1:17" s="22" customFormat="1" ht="14.5" x14ac:dyDescent="0.35">
      <c r="A26" s="38" t="s">
        <v>21</v>
      </c>
      <c r="B26" s="38"/>
      <c r="C26" s="37">
        <f>+'[1]Appendix A1 Budget template'!D300</f>
        <v>0</v>
      </c>
      <c r="D26" s="37">
        <f>+'[1]Appendix A1 Budget template'!G300</f>
        <v>0</v>
      </c>
      <c r="E26" s="37">
        <f>+'[1]Appendix A1 Budget template'!J300</f>
        <v>0</v>
      </c>
      <c r="F26" s="37">
        <f>+'[1]Appendix A1 Budget template'!M300</f>
        <v>0</v>
      </c>
      <c r="G26" s="37">
        <f>+'[1]Appendix A1 Budget template'!P300</f>
        <v>0</v>
      </c>
      <c r="O26" s="23"/>
    </row>
    <row r="27" spans="1:17" s="22" customFormat="1" ht="14.5" x14ac:dyDescent="0.35">
      <c r="A27" s="38" t="s">
        <v>22</v>
      </c>
      <c r="B27" s="38"/>
      <c r="C27" s="37">
        <f>+'[1]Appendix A1 Budget template'!D301</f>
        <v>0</v>
      </c>
      <c r="D27" s="37">
        <f>+'[1]Appendix A1 Budget template'!G301</f>
        <v>0</v>
      </c>
      <c r="E27" s="37">
        <f>+'[1]Appendix A1 Budget template'!J301</f>
        <v>0</v>
      </c>
      <c r="F27" s="37">
        <f>+'[1]Appendix A1 Budget template'!M301</f>
        <v>0</v>
      </c>
      <c r="G27" s="37">
        <f>+'[1]Appendix A1 Budget template'!P301</f>
        <v>0</v>
      </c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1:17" s="22" customFormat="1" ht="14.5" x14ac:dyDescent="0.35">
      <c r="A28" s="30" t="s">
        <v>23</v>
      </c>
      <c r="B28" s="30"/>
      <c r="C28" s="44">
        <f>+'[1]Appendix A1 Budget template'!D305</f>
        <v>0</v>
      </c>
      <c r="D28" s="44">
        <f>+'[1]Appendix A1 Budget template'!G305</f>
        <v>0</v>
      </c>
      <c r="E28" s="44">
        <f>+'[1]Appendix A1 Budget template'!J305</f>
        <v>0</v>
      </c>
      <c r="F28" s="44">
        <f>+'[1]Appendix A1 Budget template'!M305</f>
        <v>0</v>
      </c>
      <c r="G28" s="44">
        <f>+'[1]Appendix A1 Budget template'!P305</f>
        <v>0</v>
      </c>
      <c r="H28" s="39"/>
      <c r="I28" s="39"/>
      <c r="J28" s="39"/>
      <c r="K28" s="39"/>
      <c r="L28" s="39"/>
      <c r="M28" s="39"/>
      <c r="N28" s="39"/>
      <c r="O28" s="45"/>
      <c r="P28" s="39"/>
      <c r="Q28" s="39"/>
    </row>
    <row r="29" spans="1:17" s="35" customFormat="1" ht="14.5" x14ac:dyDescent="0.35">
      <c r="A29" s="46" t="s">
        <v>24</v>
      </c>
      <c r="B29" s="47"/>
      <c r="C29" s="48">
        <f>SUM(C23:C28)</f>
        <v>0</v>
      </c>
      <c r="D29" s="48">
        <f t="shared" ref="D29:G29" si="1">SUM(D23:D28)</f>
        <v>0</v>
      </c>
      <c r="E29" s="48">
        <f t="shared" si="1"/>
        <v>0</v>
      </c>
      <c r="F29" s="48">
        <f t="shared" si="1"/>
        <v>0</v>
      </c>
      <c r="G29" s="48">
        <f t="shared" si="1"/>
        <v>0</v>
      </c>
      <c r="O29" s="36"/>
    </row>
    <row r="30" spans="1:17" s="22" customFormat="1" ht="14.5" x14ac:dyDescent="0.35">
      <c r="A30" s="49"/>
      <c r="B30" s="49"/>
      <c r="C30" s="50"/>
      <c r="D30" s="50"/>
      <c r="E30" s="50"/>
      <c r="F30" s="50"/>
      <c r="G30" s="50"/>
      <c r="O30" s="23"/>
    </row>
    <row r="31" spans="1:17" s="22" customFormat="1" ht="14.5" x14ac:dyDescent="0.35">
      <c r="A31" s="51" t="s">
        <v>25</v>
      </c>
      <c r="B31" s="52"/>
      <c r="C31" s="53">
        <f>+'[1]Appendix A1 Budget template'!D307</f>
        <v>0</v>
      </c>
      <c r="D31" s="53">
        <f>+'[1]Appendix A1 Budget template'!G307</f>
        <v>0</v>
      </c>
      <c r="E31" s="53">
        <f>+'[1]Appendix A1 Budget template'!J307</f>
        <v>0</v>
      </c>
      <c r="F31" s="53">
        <f>+'[1]Appendix A1 Budget template'!M307</f>
        <v>0</v>
      </c>
      <c r="G31" s="53">
        <f>+'[1]Appendix A1 Budget template'!P307</f>
        <v>0</v>
      </c>
      <c r="O31" s="23"/>
    </row>
    <row r="32" spans="1:17" s="22" customFormat="1" ht="5.25" customHeight="1" x14ac:dyDescent="0.35">
      <c r="A32" s="54"/>
      <c r="B32" s="54"/>
      <c r="C32" s="55"/>
      <c r="D32" s="56"/>
      <c r="E32" s="56"/>
      <c r="F32" s="56"/>
      <c r="G32" s="56"/>
      <c r="O32" s="23"/>
    </row>
    <row r="33" spans="1:15" s="22" customFormat="1" ht="11.25" customHeight="1" x14ac:dyDescent="0.35">
      <c r="B33" s="28" t="s">
        <v>26</v>
      </c>
      <c r="O33" s="57"/>
    </row>
    <row r="34" spans="1:15" s="59" customFormat="1" ht="6.75" customHeight="1" x14ac:dyDescent="0.35">
      <c r="A34" s="54"/>
      <c r="B34" s="58" t="s">
        <v>27</v>
      </c>
      <c r="C34" s="58"/>
      <c r="D34" s="58"/>
      <c r="E34" s="58"/>
      <c r="F34" s="58"/>
      <c r="G34" s="58"/>
      <c r="O34" s="23">
        <v>2015</v>
      </c>
    </row>
    <row r="35" spans="1:15" s="59" customFormat="1" ht="24.75" customHeight="1" x14ac:dyDescent="0.35">
      <c r="A35" s="54"/>
      <c r="B35" s="58"/>
      <c r="C35" s="58"/>
      <c r="D35" s="58"/>
      <c r="E35" s="58"/>
      <c r="F35" s="58"/>
      <c r="G35" s="58"/>
      <c r="O35" s="23"/>
    </row>
    <row r="36" spans="1:15" s="59" customFormat="1" ht="6.75" customHeight="1" x14ac:dyDescent="0.35">
      <c r="A36" s="54"/>
      <c r="B36" s="55"/>
      <c r="C36" s="43"/>
      <c r="D36" s="43"/>
      <c r="E36" s="43"/>
      <c r="F36" s="43"/>
      <c r="G36" s="43"/>
      <c r="O36" s="23"/>
    </row>
    <row r="37" spans="1:15" s="59" customFormat="1" ht="42.75" customHeight="1" x14ac:dyDescent="0.35">
      <c r="A37" s="54"/>
      <c r="B37" s="60"/>
      <c r="C37" s="61"/>
      <c r="D37" s="61"/>
      <c r="E37" s="61"/>
      <c r="F37" s="61"/>
      <c r="G37" s="61"/>
      <c r="H37" s="62"/>
      <c r="O37" s="23"/>
    </row>
    <row r="38" spans="1:15" s="59" customFormat="1" ht="6.75" customHeight="1" x14ac:dyDescent="0.35">
      <c r="A38" s="54"/>
      <c r="B38" s="55"/>
      <c r="C38" s="43"/>
      <c r="D38" s="43"/>
      <c r="E38" s="43"/>
      <c r="F38" s="43"/>
      <c r="G38" s="43"/>
      <c r="O38" s="23">
        <v>2015</v>
      </c>
    </row>
    <row r="39" spans="1:15" s="13" customFormat="1" ht="15.5" x14ac:dyDescent="0.35">
      <c r="B39" s="63" t="s">
        <v>28</v>
      </c>
      <c r="C39" s="6"/>
      <c r="O39" s="64">
        <f>+O38+1</f>
        <v>2016</v>
      </c>
    </row>
    <row r="40" spans="1:15" s="13" customFormat="1" ht="14.25" customHeight="1" x14ac:dyDescent="0.35">
      <c r="B40" s="65"/>
      <c r="C40" s="66" t="s">
        <v>29</v>
      </c>
      <c r="D40" s="67" t="s">
        <v>30</v>
      </c>
      <c r="O40" s="64">
        <f t="shared" ref="O40:O44" si="2">+O39+1</f>
        <v>2017</v>
      </c>
    </row>
    <row r="41" spans="1:15" s="13" customFormat="1" ht="20.25" customHeight="1" x14ac:dyDescent="0.35">
      <c r="B41" s="68" t="s">
        <v>31</v>
      </c>
      <c r="C41" s="69"/>
      <c r="D41" s="69"/>
      <c r="E41" s="70"/>
      <c r="F41" s="71" t="s">
        <v>32</v>
      </c>
      <c r="G41" s="72"/>
      <c r="O41" s="64">
        <f t="shared" si="2"/>
        <v>2018</v>
      </c>
    </row>
    <row r="42" spans="1:15" s="13" customFormat="1" ht="9" customHeight="1" x14ac:dyDescent="0.35">
      <c r="C42" s="73"/>
      <c r="D42" s="73"/>
      <c r="E42" s="74"/>
      <c r="F42" s="75"/>
      <c r="G42" s="76"/>
      <c r="O42" s="64">
        <f t="shared" si="2"/>
        <v>2019</v>
      </c>
    </row>
    <row r="43" spans="1:15" s="13" customFormat="1" ht="21" customHeight="1" x14ac:dyDescent="0.35">
      <c r="B43" s="68" t="s">
        <v>33</v>
      </c>
      <c r="C43" s="69"/>
      <c r="D43" s="69"/>
      <c r="E43" s="70"/>
      <c r="F43" s="71" t="s">
        <v>32</v>
      </c>
      <c r="G43" s="72"/>
      <c r="O43" s="64">
        <f t="shared" si="2"/>
        <v>2020</v>
      </c>
    </row>
    <row r="44" spans="1:15" s="13" customFormat="1" ht="7.5" customHeight="1" x14ac:dyDescent="0.35">
      <c r="B44" s="68"/>
      <c r="C44" s="77"/>
      <c r="D44" s="77"/>
      <c r="E44" s="70"/>
      <c r="F44" s="71"/>
      <c r="G44" s="78"/>
      <c r="H44" s="79"/>
      <c r="I44" s="79"/>
      <c r="J44" s="79"/>
      <c r="K44" s="79"/>
      <c r="L44" s="79"/>
      <c r="O44" s="64">
        <f t="shared" si="2"/>
        <v>2021</v>
      </c>
    </row>
    <row r="45" spans="1:15" s="13" customFormat="1" ht="21" customHeight="1" x14ac:dyDescent="0.35">
      <c r="B45" s="68" t="s">
        <v>34</v>
      </c>
      <c r="C45" s="80" t="str">
        <f>IF(ISERROR(+'[1]Appendix A1 Budget template'!P26*'New Program Template '!C43),"",+'[1]Appendix A1 Budget template'!P26*'New Program Template '!C43)</f>
        <v/>
      </c>
      <c r="D45" s="80" t="str">
        <f>IF(ISERROR(+'[1]Appendix A1 Budget template'!P26*'New Program Template '!D43),"",+'[1]Appendix A1 Budget template'!P26*'New Program Template '!D43)</f>
        <v/>
      </c>
      <c r="E45" s="70"/>
      <c r="F45" s="71"/>
      <c r="G45" s="71"/>
      <c r="H45" s="71"/>
      <c r="O45" s="64">
        <f>+O44+1</f>
        <v>2022</v>
      </c>
    </row>
    <row r="46" spans="1:15" s="13" customFormat="1" ht="9.75" customHeight="1" x14ac:dyDescent="0.35">
      <c r="B46" s="81"/>
      <c r="C46" s="79"/>
      <c r="I46" s="82"/>
      <c r="O46" s="64">
        <f>+O45+1</f>
        <v>2023</v>
      </c>
    </row>
    <row r="47" spans="1:15" s="13" customFormat="1" ht="30" customHeight="1" x14ac:dyDescent="0.35">
      <c r="B47" s="83" t="s">
        <v>35</v>
      </c>
      <c r="C47" s="83"/>
      <c r="D47" s="83"/>
      <c r="E47" s="83"/>
      <c r="F47" s="83"/>
      <c r="G47" s="84"/>
      <c r="I47" s="82"/>
      <c r="O47" s="64">
        <f>+O46+1</f>
        <v>2024</v>
      </c>
    </row>
    <row r="48" spans="1:15" s="13" customFormat="1" ht="10.5" customHeight="1" x14ac:dyDescent="0.35">
      <c r="B48" s="79"/>
      <c r="C48" s="68" t="s">
        <v>36</v>
      </c>
      <c r="D48" s="79"/>
      <c r="E48" s="79"/>
      <c r="F48" s="79"/>
      <c r="G48" s="79"/>
      <c r="H48" s="79"/>
      <c r="I48" s="82"/>
      <c r="O48" s="64">
        <f>+O47+1</f>
        <v>2025</v>
      </c>
    </row>
    <row r="49" spans="2:15" s="13" customFormat="1" ht="16.5" customHeight="1" x14ac:dyDescent="0.35">
      <c r="B49" s="83" t="s">
        <v>37</v>
      </c>
      <c r="C49" s="85"/>
      <c r="D49" s="72" t="s">
        <v>38</v>
      </c>
      <c r="E49" s="79"/>
      <c r="F49" s="86" t="s">
        <v>39</v>
      </c>
      <c r="G49" s="86"/>
      <c r="I49" s="82"/>
      <c r="O49" s="64">
        <f>+O48+1</f>
        <v>2026</v>
      </c>
    </row>
    <row r="50" spans="2:15" s="13" customFormat="1" ht="2.25" customHeight="1" x14ac:dyDescent="0.25">
      <c r="B50" s="87"/>
      <c r="C50" s="87"/>
      <c r="D50" s="88"/>
      <c r="E50" s="79"/>
      <c r="F50" s="89"/>
      <c r="G50" s="89"/>
      <c r="I50" s="82"/>
    </row>
    <row r="51" spans="2:15" s="13" customFormat="1" ht="83.25" customHeight="1" x14ac:dyDescent="0.25">
      <c r="B51" s="90"/>
      <c r="C51" s="91"/>
      <c r="D51" s="91"/>
      <c r="E51" s="91"/>
      <c r="F51" s="91"/>
      <c r="G51" s="91"/>
      <c r="H51" s="92"/>
      <c r="I51" s="82"/>
    </row>
    <row r="52" spans="2:15" s="13" customFormat="1" ht="22.5" customHeight="1" x14ac:dyDescent="0.25">
      <c r="B52" s="87"/>
      <c r="C52" s="87"/>
      <c r="D52" s="87"/>
      <c r="F52" s="79"/>
      <c r="G52" s="79"/>
      <c r="I52" s="82"/>
      <c r="O52" s="4"/>
    </row>
    <row r="53" spans="2:15" s="13" customFormat="1" ht="19.5" customHeight="1" x14ac:dyDescent="0.35">
      <c r="B53" s="63" t="s">
        <v>40</v>
      </c>
      <c r="C53" s="93"/>
      <c r="D53" s="94"/>
      <c r="E53" s="94"/>
      <c r="F53" s="94"/>
      <c r="G53" s="94"/>
      <c r="H53" s="79"/>
      <c r="I53" s="82"/>
    </row>
    <row r="54" spans="2:15" s="13" customFormat="1" ht="24" customHeight="1" x14ac:dyDescent="0.3">
      <c r="B54" s="95"/>
      <c r="C54" s="96" t="s">
        <v>41</v>
      </c>
      <c r="D54" s="96" t="s">
        <v>42</v>
      </c>
      <c r="E54" s="96" t="s">
        <v>43</v>
      </c>
      <c r="F54" s="96" t="s">
        <v>44</v>
      </c>
      <c r="G54" s="97"/>
      <c r="H54" s="81" t="s">
        <v>45</v>
      </c>
      <c r="I54" s="82"/>
      <c r="O54" s="4">
        <v>1</v>
      </c>
    </row>
    <row r="55" spans="2:15" s="13" customFormat="1" ht="19.5" customHeight="1" x14ac:dyDescent="0.3">
      <c r="B55" s="13" t="s">
        <v>46</v>
      </c>
      <c r="C55" s="98" t="s">
        <v>36</v>
      </c>
      <c r="D55" s="98" t="s">
        <v>36</v>
      </c>
      <c r="E55" s="99"/>
      <c r="F55" s="99"/>
      <c r="H55" s="99">
        <v>30</v>
      </c>
      <c r="I55" s="82"/>
      <c r="O55" s="4">
        <v>2</v>
      </c>
    </row>
    <row r="56" spans="2:15" s="13" customFormat="1" ht="8.25" customHeight="1" x14ac:dyDescent="0.3">
      <c r="B56" s="95"/>
      <c r="I56" s="82"/>
      <c r="O56" s="4">
        <v>3</v>
      </c>
    </row>
    <row r="57" spans="2:15" s="13" customFormat="1" ht="22.5" customHeight="1" x14ac:dyDescent="0.3">
      <c r="B57" s="100" t="s">
        <v>47</v>
      </c>
      <c r="C57" s="72" t="s">
        <v>48</v>
      </c>
      <c r="D57" s="93" t="s">
        <v>49</v>
      </c>
      <c r="E57" s="101"/>
      <c r="F57" s="102"/>
      <c r="G57" s="102"/>
      <c r="H57" s="103"/>
      <c r="I57" s="82"/>
      <c r="O57" s="4">
        <v>4</v>
      </c>
    </row>
    <row r="58" spans="2:15" s="13" customFormat="1" ht="9.75" customHeight="1" x14ac:dyDescent="0.3">
      <c r="B58" s="95"/>
      <c r="I58" s="82"/>
      <c r="O58" s="4">
        <v>5</v>
      </c>
    </row>
    <row r="59" spans="2:15" s="13" customFormat="1" ht="18" customHeight="1" x14ac:dyDescent="0.25">
      <c r="B59" s="104" t="s">
        <v>50</v>
      </c>
      <c r="C59" s="105"/>
      <c r="D59" s="106"/>
      <c r="E59" s="107"/>
      <c r="F59" s="106"/>
      <c r="G59" s="108" t="s">
        <v>51</v>
      </c>
      <c r="H59" s="105"/>
      <c r="I59" s="82"/>
      <c r="O59" s="4">
        <v>6</v>
      </c>
    </row>
    <row r="60" spans="2:15" s="13" customFormat="1" ht="9" customHeight="1" x14ac:dyDescent="0.3">
      <c r="B60" s="109"/>
      <c r="C60" s="110"/>
      <c r="D60" s="111"/>
      <c r="E60" s="111"/>
      <c r="F60" s="111"/>
      <c r="G60" s="111"/>
      <c r="I60" s="82"/>
      <c r="O60" s="4">
        <v>7</v>
      </c>
    </row>
    <row r="61" spans="2:15" s="13" customFormat="1" ht="14.25" customHeight="1" x14ac:dyDescent="0.3">
      <c r="B61" s="112" t="s">
        <v>52</v>
      </c>
      <c r="C61" s="113"/>
      <c r="D61" s="114"/>
      <c r="E61" s="114"/>
      <c r="F61" s="114"/>
      <c r="G61" s="115"/>
      <c r="I61" s="82"/>
      <c r="O61" s="4">
        <v>8</v>
      </c>
    </row>
    <row r="62" spans="2:15" s="13" customFormat="1" ht="40.5" customHeight="1" x14ac:dyDescent="0.3">
      <c r="B62" s="116"/>
      <c r="C62" s="117"/>
      <c r="D62" s="117"/>
      <c r="E62" s="117"/>
      <c r="F62" s="117"/>
      <c r="G62" s="117"/>
      <c r="H62" s="118"/>
      <c r="I62" s="82"/>
    </row>
    <row r="63" spans="2:15" s="13" customFormat="1" ht="10.5" customHeight="1" x14ac:dyDescent="0.3">
      <c r="B63" s="119"/>
      <c r="C63" s="119"/>
      <c r="D63" s="119"/>
      <c r="E63" s="119"/>
      <c r="F63" s="119"/>
      <c r="G63" s="119"/>
      <c r="H63" s="119"/>
      <c r="I63" s="82"/>
    </row>
    <row r="64" spans="2:15" s="13" customFormat="1" ht="15.5" x14ac:dyDescent="0.35">
      <c r="B64" s="120" t="s">
        <v>53</v>
      </c>
      <c r="C64" s="121" t="s">
        <v>54</v>
      </c>
      <c r="D64" s="122" t="s">
        <v>55</v>
      </c>
      <c r="E64" s="123"/>
      <c r="F64" s="123"/>
      <c r="G64" s="123"/>
      <c r="H64" s="124"/>
    </row>
    <row r="65" spans="2:15" s="13" customFormat="1" ht="13" x14ac:dyDescent="0.3">
      <c r="B65" s="125"/>
      <c r="C65" s="6"/>
      <c r="O65" s="4" t="s">
        <v>48</v>
      </c>
    </row>
    <row r="66" spans="2:15" s="13" customFormat="1" ht="15" customHeight="1" x14ac:dyDescent="0.3">
      <c r="B66" s="13" t="s">
        <v>56</v>
      </c>
      <c r="C66" s="98" t="s">
        <v>48</v>
      </c>
      <c r="E66" s="93"/>
      <c r="G66" s="97" t="s">
        <v>57</v>
      </c>
      <c r="H66" s="98" t="s">
        <v>48</v>
      </c>
      <c r="I66" s="82"/>
      <c r="O66" s="4" t="s">
        <v>38</v>
      </c>
    </row>
    <row r="67" spans="2:15" s="13" customFormat="1" ht="7.5" customHeight="1" x14ac:dyDescent="0.25">
      <c r="C67" s="4"/>
      <c r="D67" s="79"/>
      <c r="E67" s="6"/>
      <c r="G67" s="68"/>
      <c r="I67" s="82"/>
    </row>
    <row r="68" spans="2:15" s="13" customFormat="1" ht="18.75" customHeight="1" x14ac:dyDescent="0.35">
      <c r="B68" s="126" t="s">
        <v>58</v>
      </c>
      <c r="C68" s="127" t="s">
        <v>59</v>
      </c>
      <c r="D68" s="128"/>
      <c r="F68" s="127" t="s">
        <v>60</v>
      </c>
      <c r="G68" s="128"/>
      <c r="I68" s="82"/>
      <c r="O68" s="4"/>
    </row>
    <row r="69" spans="2:15" s="13" customFormat="1" ht="18.75" customHeight="1" x14ac:dyDescent="0.35">
      <c r="B69" s="126"/>
      <c r="C69" s="129" t="s">
        <v>61</v>
      </c>
      <c r="D69" s="130" t="s">
        <v>62</v>
      </c>
      <c r="F69" s="129" t="s">
        <v>61</v>
      </c>
      <c r="G69" s="130" t="s">
        <v>62</v>
      </c>
      <c r="I69" s="82"/>
      <c r="O69" s="4"/>
    </row>
    <row r="70" spans="2:15" s="13" customFormat="1" ht="18.75" customHeight="1" x14ac:dyDescent="0.25">
      <c r="B70" s="97" t="s">
        <v>63</v>
      </c>
      <c r="C70" s="72"/>
      <c r="D70" s="72"/>
      <c r="E70" s="74"/>
      <c r="F70" s="131"/>
      <c r="G70" s="131"/>
      <c r="I70" s="82"/>
      <c r="O70" s="4" t="s">
        <v>64</v>
      </c>
    </row>
    <row r="71" spans="2:15" s="13" customFormat="1" ht="18.75" customHeight="1" x14ac:dyDescent="0.25">
      <c r="B71" s="97" t="s">
        <v>65</v>
      </c>
      <c r="C71" s="72"/>
      <c r="D71" s="72"/>
      <c r="E71" s="74"/>
      <c r="F71" s="131"/>
      <c r="G71" s="131"/>
      <c r="I71" s="82"/>
      <c r="O71" s="4" t="s">
        <v>66</v>
      </c>
    </row>
    <row r="72" spans="2:15" s="13" customFormat="1" ht="18.75" customHeight="1" x14ac:dyDescent="0.25">
      <c r="B72" s="97" t="s">
        <v>67</v>
      </c>
      <c r="C72" s="72"/>
      <c r="D72" s="72"/>
      <c r="E72" s="74"/>
      <c r="F72" s="131"/>
      <c r="G72" s="131"/>
      <c r="I72" s="82"/>
      <c r="O72" s="4" t="s">
        <v>68</v>
      </c>
    </row>
    <row r="73" spans="2:15" s="13" customFormat="1" ht="18" customHeight="1" x14ac:dyDescent="0.3">
      <c r="B73" s="65" t="s">
        <v>69</v>
      </c>
      <c r="C73" s="6"/>
      <c r="I73" s="82"/>
      <c r="O73" s="4"/>
    </row>
    <row r="74" spans="2:15" s="13" customFormat="1" ht="31.5" customHeight="1" x14ac:dyDescent="0.25">
      <c r="B74" s="132"/>
      <c r="C74" s="133"/>
      <c r="D74" s="133"/>
      <c r="E74" s="133"/>
      <c r="F74" s="133"/>
      <c r="G74" s="133"/>
      <c r="H74" s="134"/>
      <c r="I74" s="82"/>
      <c r="O74" s="4"/>
    </row>
    <row r="75" spans="2:15" s="13" customFormat="1" ht="13" x14ac:dyDescent="0.3">
      <c r="B75" s="95"/>
      <c r="C75" s="95"/>
      <c r="D75" s="111"/>
      <c r="E75" s="111"/>
      <c r="F75" s="111"/>
      <c r="G75" s="111"/>
      <c r="O75" s="4"/>
    </row>
    <row r="76" spans="2:15" s="13" customFormat="1" ht="15.5" x14ac:dyDescent="0.35">
      <c r="B76" s="120" t="s">
        <v>70</v>
      </c>
      <c r="C76" s="121" t="s">
        <v>54</v>
      </c>
      <c r="D76" s="123" t="s">
        <v>55</v>
      </c>
      <c r="E76" s="135"/>
      <c r="F76" s="135"/>
      <c r="G76" s="135"/>
      <c r="H76" s="136"/>
      <c r="O76" s="4"/>
    </row>
    <row r="77" spans="2:15" s="13" customFormat="1" ht="13" x14ac:dyDescent="0.3">
      <c r="B77" s="95"/>
      <c r="O77" s="4"/>
    </row>
    <row r="78" spans="2:15" s="13" customFormat="1" ht="18" customHeight="1" x14ac:dyDescent="0.3">
      <c r="B78" s="137" t="s">
        <v>71</v>
      </c>
      <c r="C78" s="138" t="s">
        <v>61</v>
      </c>
      <c r="D78" s="98" t="s">
        <v>48</v>
      </c>
      <c r="E78" s="75" t="s">
        <v>62</v>
      </c>
      <c r="F78" s="98" t="s">
        <v>48</v>
      </c>
      <c r="G78" s="71" t="s">
        <v>72</v>
      </c>
      <c r="H78" s="98" t="s">
        <v>38</v>
      </c>
      <c r="I78" s="82" t="s">
        <v>73</v>
      </c>
      <c r="O78" s="4"/>
    </row>
    <row r="79" spans="2:15" s="13" customFormat="1" ht="10.5" customHeight="1" x14ac:dyDescent="0.3">
      <c r="B79" s="139"/>
      <c r="C79" s="110"/>
      <c r="D79" s="140"/>
      <c r="E79" s="140"/>
      <c r="F79" s="140"/>
      <c r="G79" s="140"/>
      <c r="H79" s="74"/>
      <c r="I79" s="82"/>
      <c r="O79" s="4"/>
    </row>
    <row r="80" spans="2:15" s="13" customFormat="1" ht="13" x14ac:dyDescent="0.3">
      <c r="B80" s="141" t="s">
        <v>74</v>
      </c>
      <c r="C80" s="142"/>
      <c r="D80" s="143"/>
      <c r="E80" s="143"/>
      <c r="F80" s="143"/>
      <c r="G80" s="144"/>
      <c r="H80" s="74"/>
      <c r="I80" s="82"/>
      <c r="O80" s="4"/>
    </row>
    <row r="81" spans="2:15" s="13" customFormat="1" ht="33" customHeight="1" x14ac:dyDescent="0.3">
      <c r="B81" s="116" t="s">
        <v>36</v>
      </c>
      <c r="C81" s="117"/>
      <c r="D81" s="117"/>
      <c r="E81" s="117"/>
      <c r="F81" s="117"/>
      <c r="G81" s="117"/>
      <c r="H81" s="118"/>
      <c r="I81" s="82"/>
      <c r="O81" s="4"/>
    </row>
    <row r="82" spans="2:15" s="13" customFormat="1" ht="10.5" customHeight="1" x14ac:dyDescent="0.3">
      <c r="B82" s="119"/>
      <c r="C82" s="119"/>
      <c r="D82" s="119"/>
      <c r="E82" s="119"/>
      <c r="F82" s="119"/>
      <c r="G82" s="119"/>
      <c r="O82" s="4"/>
    </row>
    <row r="83" spans="2:15" s="13" customFormat="1" ht="40.5" customHeight="1" x14ac:dyDescent="0.3">
      <c r="B83" s="145" t="s">
        <v>75</v>
      </c>
      <c r="C83" s="69" t="s">
        <v>48</v>
      </c>
      <c r="D83" s="146" t="s">
        <v>76</v>
      </c>
      <c r="E83" s="147"/>
      <c r="F83" s="116" t="s">
        <v>36</v>
      </c>
      <c r="G83" s="117"/>
      <c r="H83" s="118"/>
      <c r="I83" s="82"/>
      <c r="O83" s="4"/>
    </row>
    <row r="84" spans="2:15" s="13" customFormat="1" ht="9" customHeight="1" x14ac:dyDescent="0.3">
      <c r="B84" s="119"/>
      <c r="C84" s="119"/>
      <c r="D84" s="119"/>
      <c r="E84" s="119"/>
      <c r="F84" s="119"/>
      <c r="G84" s="119"/>
      <c r="I84" s="82"/>
      <c r="O84" s="4"/>
    </row>
    <row r="85" spans="2:15" s="13" customFormat="1" ht="13" x14ac:dyDescent="0.3">
      <c r="B85" s="148" t="s">
        <v>77</v>
      </c>
      <c r="C85" s="15"/>
      <c r="D85" s="15"/>
      <c r="E85" s="15"/>
      <c r="F85" s="15"/>
      <c r="G85" s="15"/>
      <c r="H85" s="15"/>
      <c r="O85" s="4"/>
    </row>
    <row r="86" spans="2:15" s="13" customFormat="1" ht="8.25" customHeight="1" x14ac:dyDescent="0.3">
      <c r="B86" s="79"/>
      <c r="C86" s="149"/>
      <c r="D86" s="149"/>
      <c r="E86" s="149"/>
      <c r="F86" s="111"/>
      <c r="G86" s="111"/>
      <c r="I86" s="82"/>
      <c r="O86" s="4"/>
    </row>
    <row r="87" spans="2:15" s="13" customFormat="1" ht="13" x14ac:dyDescent="0.3">
      <c r="B87" s="150" t="s">
        <v>78</v>
      </c>
      <c r="C87" s="149"/>
      <c r="D87" s="149"/>
      <c r="E87" s="149"/>
      <c r="F87" s="111"/>
      <c r="G87" s="111"/>
      <c r="I87" s="82"/>
    </row>
    <row r="88" spans="2:15" s="13" customFormat="1" ht="9.75" customHeight="1" x14ac:dyDescent="0.3">
      <c r="B88" s="79"/>
      <c r="C88" s="149"/>
      <c r="D88" s="149"/>
      <c r="E88" s="149"/>
      <c r="F88" s="111"/>
      <c r="G88" s="111"/>
      <c r="I88" s="82"/>
    </row>
    <row r="89" spans="2:15" s="13" customFormat="1" ht="13" x14ac:dyDescent="0.3">
      <c r="B89" s="151"/>
      <c r="C89" s="152" t="s">
        <v>79</v>
      </c>
      <c r="D89" s="152" t="s">
        <v>80</v>
      </c>
      <c r="E89" s="152" t="s">
        <v>81</v>
      </c>
      <c r="F89" s="153" t="s">
        <v>82</v>
      </c>
      <c r="G89" s="153"/>
      <c r="I89" s="82"/>
    </row>
    <row r="90" spans="2:15" s="13" customFormat="1" ht="17.25" customHeight="1" x14ac:dyDescent="0.3">
      <c r="B90" s="154" t="s">
        <v>83</v>
      </c>
      <c r="C90" s="155"/>
      <c r="D90" s="155" t="s">
        <v>84</v>
      </c>
      <c r="E90" s="154"/>
      <c r="F90" s="156" t="s">
        <v>85</v>
      </c>
      <c r="G90" s="156"/>
      <c r="I90" s="82"/>
    </row>
    <row r="91" spans="2:15" s="13" customFormat="1" ht="17.25" customHeight="1" x14ac:dyDescent="0.25">
      <c r="B91" s="157" t="s">
        <v>36</v>
      </c>
      <c r="C91" s="84"/>
      <c r="D91" s="84"/>
      <c r="E91" s="157"/>
      <c r="F91" s="158"/>
      <c r="G91" s="158"/>
      <c r="I91" s="82"/>
    </row>
    <row r="92" spans="2:15" s="13" customFormat="1" ht="23.25" customHeight="1" x14ac:dyDescent="0.3">
      <c r="B92" s="149"/>
      <c r="C92" s="149"/>
      <c r="D92" s="149"/>
      <c r="E92" s="149"/>
      <c r="F92" s="149"/>
      <c r="G92" s="149"/>
      <c r="I92" s="82"/>
    </row>
    <row r="93" spans="2:15" s="13" customFormat="1" ht="15.5" x14ac:dyDescent="0.35">
      <c r="B93" s="159" t="s">
        <v>86</v>
      </c>
      <c r="I93" s="82"/>
      <c r="O93" s="4"/>
    </row>
    <row r="94" spans="2:15" s="13" customFormat="1" ht="4.5" customHeight="1" x14ac:dyDescent="0.3">
      <c r="B94" s="160"/>
      <c r="C94" s="79"/>
      <c r="D94" s="149"/>
      <c r="E94" s="149"/>
      <c r="F94" s="149"/>
      <c r="I94" s="82"/>
      <c r="O94" s="4"/>
    </row>
    <row r="95" spans="2:15" s="13" customFormat="1" ht="17.25" customHeight="1" x14ac:dyDescent="0.3">
      <c r="B95" s="150" t="s">
        <v>87</v>
      </c>
      <c r="C95" s="87" t="s">
        <v>2</v>
      </c>
      <c r="D95" s="99" t="s">
        <v>88</v>
      </c>
      <c r="E95" s="161" t="s">
        <v>2</v>
      </c>
      <c r="F95" s="99" t="s">
        <v>88</v>
      </c>
      <c r="G95" s="76" t="s">
        <v>2</v>
      </c>
      <c r="H95" s="99" t="s">
        <v>88</v>
      </c>
      <c r="I95" s="82"/>
      <c r="O95" s="4"/>
    </row>
    <row r="96" spans="2:15" s="13" customFormat="1" ht="6" customHeight="1" x14ac:dyDescent="0.3">
      <c r="B96" s="160"/>
      <c r="C96" s="79"/>
      <c r="D96" s="149"/>
      <c r="E96" s="149"/>
      <c r="F96" s="149"/>
      <c r="I96" s="82"/>
    </row>
    <row r="97" spans="2:15" s="13" customFormat="1" ht="29.25" customHeight="1" x14ac:dyDescent="0.3">
      <c r="B97" s="162" t="s">
        <v>89</v>
      </c>
      <c r="C97" s="152">
        <f>+'[1]Appendix A1 Budget template'!B7:B7</f>
        <v>0</v>
      </c>
      <c r="D97" s="152" t="str">
        <f>+D95</f>
        <v>N/A</v>
      </c>
      <c r="E97" s="152" t="str">
        <f>+F95</f>
        <v>N/A</v>
      </c>
      <c r="F97" s="163" t="str">
        <f>+H95</f>
        <v>N/A</v>
      </c>
      <c r="G97" s="153" t="s">
        <v>90</v>
      </c>
      <c r="H97" s="153"/>
      <c r="I97" s="82"/>
      <c r="O97" s="164" t="s">
        <v>88</v>
      </c>
    </row>
    <row r="98" spans="2:15" s="13" customFormat="1" ht="15" customHeight="1" x14ac:dyDescent="0.3">
      <c r="B98" s="151" t="s">
        <v>91</v>
      </c>
      <c r="C98" s="84"/>
      <c r="D98" s="84"/>
      <c r="E98" s="84"/>
      <c r="F98" s="165"/>
      <c r="G98" s="101"/>
      <c r="H98" s="103"/>
      <c r="I98" s="82"/>
      <c r="O98" s="164" t="s">
        <v>92</v>
      </c>
    </row>
    <row r="99" spans="2:15" s="13" customFormat="1" ht="15" customHeight="1" x14ac:dyDescent="0.3">
      <c r="B99" s="151" t="s">
        <v>93</v>
      </c>
      <c r="C99" s="84"/>
      <c r="D99" s="84"/>
      <c r="E99" s="84"/>
      <c r="F99" s="165"/>
      <c r="G99" s="101"/>
      <c r="H99" s="103"/>
      <c r="I99" s="82"/>
      <c r="O99" s="164" t="s">
        <v>94</v>
      </c>
    </row>
    <row r="100" spans="2:15" s="13" customFormat="1" ht="15" customHeight="1" x14ac:dyDescent="0.3">
      <c r="B100" s="151" t="s">
        <v>95</v>
      </c>
      <c r="C100" s="84"/>
      <c r="D100" s="84"/>
      <c r="E100" s="84"/>
      <c r="F100" s="165"/>
      <c r="G100" s="101"/>
      <c r="H100" s="103"/>
      <c r="I100" s="82"/>
      <c r="O100" s="164" t="s">
        <v>96</v>
      </c>
    </row>
    <row r="101" spans="2:15" s="13" customFormat="1" ht="15" customHeight="1" x14ac:dyDescent="0.3">
      <c r="B101" s="151" t="s">
        <v>97</v>
      </c>
      <c r="C101" s="84"/>
      <c r="D101" s="84"/>
      <c r="E101" s="84"/>
      <c r="F101" s="165"/>
      <c r="G101" s="101"/>
      <c r="H101" s="103"/>
      <c r="I101" s="82"/>
      <c r="O101" s="164" t="s">
        <v>98</v>
      </c>
    </row>
    <row r="102" spans="2:15" s="13" customFormat="1" ht="21" customHeight="1" x14ac:dyDescent="0.3">
      <c r="B102" s="166" t="s">
        <v>99</v>
      </c>
      <c r="C102" s="167"/>
      <c r="D102" s="168"/>
      <c r="E102" s="168"/>
      <c r="F102" s="165"/>
      <c r="G102" s="101"/>
      <c r="H102" s="103"/>
      <c r="I102" s="82"/>
      <c r="K102" s="13" t="s">
        <v>73</v>
      </c>
      <c r="O102" s="164" t="s">
        <v>100</v>
      </c>
    </row>
    <row r="103" spans="2:15" s="13" customFormat="1" ht="14.25" customHeight="1" x14ac:dyDescent="0.3">
      <c r="B103" s="16" t="s">
        <v>101</v>
      </c>
      <c r="C103" s="169"/>
      <c r="D103" s="169"/>
      <c r="E103" s="169"/>
      <c r="I103" s="82"/>
      <c r="O103" s="164" t="s">
        <v>102</v>
      </c>
    </row>
    <row r="104" spans="2:15" s="13" customFormat="1" ht="23.25" customHeight="1" x14ac:dyDescent="0.35">
      <c r="B104" s="63" t="s">
        <v>103</v>
      </c>
      <c r="C104" s="170" t="s">
        <v>104</v>
      </c>
      <c r="D104" s="111"/>
      <c r="E104" s="111"/>
      <c r="F104" s="111"/>
      <c r="G104" s="111"/>
      <c r="I104" s="82"/>
      <c r="O104" s="164"/>
    </row>
    <row r="105" spans="2:15" s="106" customFormat="1" ht="22.5" customHeight="1" x14ac:dyDescent="0.35">
      <c r="B105" s="171" t="s">
        <v>105</v>
      </c>
      <c r="C105" s="172" t="s">
        <v>106</v>
      </c>
      <c r="D105" s="172"/>
      <c r="E105" s="172"/>
      <c r="F105" s="172"/>
      <c r="G105" s="172"/>
      <c r="H105" s="172"/>
      <c r="I105" s="173"/>
    </row>
    <row r="106" spans="2:15" s="106" customFormat="1" ht="30" customHeight="1" x14ac:dyDescent="0.35">
      <c r="B106" s="171" t="s">
        <v>107</v>
      </c>
      <c r="C106" s="172" t="s">
        <v>108</v>
      </c>
      <c r="D106" s="172"/>
      <c r="E106" s="172"/>
      <c r="F106" s="172"/>
      <c r="G106" s="172"/>
      <c r="H106" s="172"/>
      <c r="I106" s="173"/>
    </row>
    <row r="107" spans="2:15" s="106" customFormat="1" ht="41.25" customHeight="1" x14ac:dyDescent="0.35">
      <c r="B107" s="171" t="s">
        <v>109</v>
      </c>
      <c r="C107" s="172" t="s">
        <v>110</v>
      </c>
      <c r="D107" s="172"/>
      <c r="E107" s="172"/>
      <c r="F107" s="172"/>
      <c r="G107" s="172"/>
      <c r="H107" s="172"/>
      <c r="I107" s="173"/>
    </row>
    <row r="108" spans="2:15" s="13" customFormat="1" ht="6" customHeight="1" x14ac:dyDescent="0.3">
      <c r="B108" s="65"/>
      <c r="C108" s="169"/>
      <c r="D108" s="169"/>
      <c r="E108" s="169"/>
      <c r="I108" s="82"/>
    </row>
    <row r="109" spans="2:15" s="13" customFormat="1" ht="13" x14ac:dyDescent="0.3">
      <c r="B109" s="174" t="s">
        <v>111</v>
      </c>
      <c r="C109" s="169"/>
      <c r="D109" s="169"/>
      <c r="E109" s="169"/>
      <c r="I109" s="82"/>
    </row>
    <row r="110" spans="2:15" s="13" customFormat="1" ht="46.5" customHeight="1" x14ac:dyDescent="0.3">
      <c r="B110" s="175" t="s">
        <v>112</v>
      </c>
      <c r="C110" s="176" t="s">
        <v>113</v>
      </c>
      <c r="D110" s="152" t="s">
        <v>114</v>
      </c>
      <c r="E110" s="152" t="s">
        <v>115</v>
      </c>
      <c r="F110" s="177" t="s">
        <v>116</v>
      </c>
      <c r="G110" s="177"/>
      <c r="H110" s="178" t="s">
        <v>117</v>
      </c>
      <c r="I110" s="82"/>
      <c r="O110" s="4"/>
    </row>
    <row r="111" spans="2:15" s="13" customFormat="1" ht="19.5" customHeight="1" x14ac:dyDescent="0.3">
      <c r="B111" s="151" t="s">
        <v>118</v>
      </c>
      <c r="C111" s="84" t="s">
        <v>119</v>
      </c>
      <c r="D111" s="179">
        <f>+'[1]Appendix A1 Budget template'!P181</f>
        <v>0</v>
      </c>
      <c r="E111" s="179">
        <f>+'[1]Appendix A1 Budget template'!O181</f>
        <v>0</v>
      </c>
      <c r="F111" s="180" t="s">
        <v>36</v>
      </c>
      <c r="G111" s="181"/>
      <c r="H111" s="182"/>
      <c r="I111" s="183" t="s">
        <v>120</v>
      </c>
      <c r="O111" s="100"/>
    </row>
    <row r="112" spans="2:15" s="13" customFormat="1" ht="15.75" customHeight="1" x14ac:dyDescent="0.3">
      <c r="B112" s="151" t="s">
        <v>121</v>
      </c>
      <c r="C112" s="84" t="s">
        <v>122</v>
      </c>
      <c r="D112" s="84" t="s">
        <v>36</v>
      </c>
      <c r="E112" s="84" t="s">
        <v>36</v>
      </c>
      <c r="F112" s="180" t="s">
        <v>36</v>
      </c>
      <c r="G112" s="181"/>
      <c r="H112" s="182"/>
      <c r="I112" s="183" t="s">
        <v>120</v>
      </c>
      <c r="O112" s="89"/>
    </row>
    <row r="113" spans="2:20" s="13" customFormat="1" ht="9.75" customHeight="1" x14ac:dyDescent="0.3">
      <c r="C113" s="169"/>
      <c r="D113" s="169"/>
      <c r="E113" s="169"/>
      <c r="F113" s="184"/>
      <c r="G113" s="185"/>
      <c r="I113" s="95"/>
      <c r="O113" s="100"/>
    </row>
    <row r="114" spans="2:20" s="13" customFormat="1" ht="13" x14ac:dyDescent="0.3">
      <c r="B114" s="186" t="s">
        <v>123</v>
      </c>
      <c r="C114" s="76"/>
      <c r="D114" s="169"/>
      <c r="E114" s="169"/>
      <c r="I114" s="183"/>
      <c r="O114" s="187"/>
    </row>
    <row r="115" spans="2:20" s="13" customFormat="1" ht="25.5" customHeight="1" x14ac:dyDescent="0.3">
      <c r="B115" s="175" t="s">
        <v>124</v>
      </c>
      <c r="C115" s="188" t="s">
        <v>113</v>
      </c>
      <c r="D115" s="189" t="s">
        <v>125</v>
      </c>
      <c r="E115" s="190"/>
      <c r="F115" s="190"/>
      <c r="G115" s="191"/>
      <c r="H115" s="178" t="s">
        <v>126</v>
      </c>
      <c r="I115" s="95"/>
    </row>
    <row r="116" spans="2:20" s="13" customFormat="1" ht="13" x14ac:dyDescent="0.3">
      <c r="B116" s="151" t="s">
        <v>127</v>
      </c>
      <c r="C116" s="84" t="s">
        <v>128</v>
      </c>
      <c r="D116" s="192"/>
      <c r="E116" s="193"/>
      <c r="F116" s="193"/>
      <c r="G116" s="194"/>
      <c r="H116" s="195"/>
      <c r="I116" s="95" t="s">
        <v>129</v>
      </c>
      <c r="O116" s="164" t="s">
        <v>122</v>
      </c>
    </row>
    <row r="117" spans="2:20" s="13" customFormat="1" ht="13" x14ac:dyDescent="0.3">
      <c r="B117" s="151" t="s">
        <v>130</v>
      </c>
      <c r="C117" s="84" t="s">
        <v>119</v>
      </c>
      <c r="D117" s="192"/>
      <c r="E117" s="193"/>
      <c r="F117" s="193"/>
      <c r="G117" s="194"/>
      <c r="H117" s="195"/>
      <c r="I117" s="95" t="s">
        <v>129</v>
      </c>
      <c r="O117" s="164" t="s">
        <v>119</v>
      </c>
    </row>
    <row r="118" spans="2:20" s="13" customFormat="1" ht="13" x14ac:dyDescent="0.3">
      <c r="B118" s="151" t="s">
        <v>131</v>
      </c>
      <c r="C118" s="84" t="s">
        <v>122</v>
      </c>
      <c r="D118" s="192"/>
      <c r="E118" s="193"/>
      <c r="F118" s="193"/>
      <c r="G118" s="194"/>
      <c r="H118" s="195"/>
      <c r="I118" s="95" t="s">
        <v>129</v>
      </c>
      <c r="O118" s="196" t="s">
        <v>128</v>
      </c>
    </row>
    <row r="119" spans="2:20" s="13" customFormat="1" ht="13" x14ac:dyDescent="0.3">
      <c r="B119" s="151" t="s">
        <v>132</v>
      </c>
      <c r="C119" s="84" t="s">
        <v>122</v>
      </c>
      <c r="D119" s="192"/>
      <c r="E119" s="193"/>
      <c r="F119" s="193"/>
      <c r="G119" s="194"/>
      <c r="H119" s="195"/>
      <c r="I119" s="95" t="s">
        <v>129</v>
      </c>
      <c r="O119" s="4"/>
    </row>
    <row r="120" spans="2:20" s="13" customFormat="1" ht="13" x14ac:dyDescent="0.3">
      <c r="B120" s="151" t="s">
        <v>133</v>
      </c>
      <c r="C120" s="84" t="s">
        <v>119</v>
      </c>
      <c r="D120" s="192"/>
      <c r="E120" s="193"/>
      <c r="F120" s="193"/>
      <c r="G120" s="194"/>
      <c r="H120" s="195"/>
      <c r="I120" s="95" t="s">
        <v>129</v>
      </c>
      <c r="O120" s="4"/>
    </row>
    <row r="121" spans="2:20" s="13" customFormat="1" ht="13" x14ac:dyDescent="0.3">
      <c r="C121" s="169"/>
      <c r="D121" s="169"/>
      <c r="E121" s="169"/>
      <c r="F121" s="79"/>
      <c r="I121" s="95"/>
      <c r="O121" s="4"/>
    </row>
    <row r="122" spans="2:20" s="13" customFormat="1" ht="12.75" customHeight="1" x14ac:dyDescent="0.3">
      <c r="B122" s="186" t="s">
        <v>134</v>
      </c>
      <c r="C122" s="161"/>
      <c r="D122" s="87"/>
      <c r="E122" s="87"/>
      <c r="F122" s="79"/>
      <c r="I122" s="183"/>
      <c r="O122" s="4"/>
    </row>
    <row r="123" spans="2:20" s="13" customFormat="1" ht="26" x14ac:dyDescent="0.3">
      <c r="B123" s="175" t="s">
        <v>135</v>
      </c>
      <c r="C123" s="188" t="s">
        <v>113</v>
      </c>
      <c r="D123" s="197" t="s">
        <v>125</v>
      </c>
      <c r="E123" s="198"/>
      <c r="F123" s="198"/>
      <c r="G123" s="199"/>
      <c r="H123" s="178" t="s">
        <v>126</v>
      </c>
      <c r="I123" s="183"/>
      <c r="O123" s="187" t="s">
        <v>106</v>
      </c>
    </row>
    <row r="124" spans="2:20" s="13" customFormat="1" ht="27.75" customHeight="1" x14ac:dyDescent="0.3">
      <c r="B124" s="151" t="s">
        <v>136</v>
      </c>
      <c r="C124" s="84" t="s">
        <v>119</v>
      </c>
      <c r="D124" s="200"/>
      <c r="E124" s="201"/>
      <c r="F124" s="201"/>
      <c r="G124" s="202"/>
      <c r="H124" s="182"/>
      <c r="I124" s="183" t="s">
        <v>137</v>
      </c>
      <c r="O124" s="187" t="s">
        <v>138</v>
      </c>
    </row>
    <row r="125" spans="2:20" s="13" customFormat="1" ht="27" customHeight="1" x14ac:dyDescent="0.3">
      <c r="B125" s="151" t="s">
        <v>139</v>
      </c>
      <c r="C125" s="84" t="s">
        <v>119</v>
      </c>
      <c r="D125" s="200"/>
      <c r="E125" s="201"/>
      <c r="F125" s="201"/>
      <c r="G125" s="202"/>
      <c r="H125" s="182"/>
      <c r="I125" s="183" t="s">
        <v>137</v>
      </c>
      <c r="O125" s="187" t="s">
        <v>110</v>
      </c>
    </row>
    <row r="126" spans="2:20" s="13" customFormat="1" ht="13.25" customHeight="1" x14ac:dyDescent="0.3">
      <c r="B126" s="151" t="s">
        <v>140</v>
      </c>
      <c r="C126" s="84" t="s">
        <v>119</v>
      </c>
      <c r="D126" s="200"/>
      <c r="E126" s="201"/>
      <c r="F126" s="201"/>
      <c r="G126" s="202"/>
      <c r="H126" s="182"/>
      <c r="I126" s="183" t="s">
        <v>137</v>
      </c>
      <c r="O126" s="4"/>
    </row>
    <row r="127" spans="2:20" s="13" customFormat="1" ht="28.5" customHeight="1" x14ac:dyDescent="0.3">
      <c r="B127" s="151" t="s">
        <v>141</v>
      </c>
      <c r="C127" s="84" t="s">
        <v>128</v>
      </c>
      <c r="D127" s="200"/>
      <c r="E127" s="201"/>
      <c r="F127" s="201"/>
      <c r="G127" s="202"/>
      <c r="H127" s="182"/>
      <c r="I127" s="183" t="s">
        <v>137</v>
      </c>
      <c r="O127" s="4"/>
      <c r="P127" s="203"/>
      <c r="Q127" s="203"/>
      <c r="R127" s="203"/>
      <c r="S127" s="79"/>
      <c r="T127" s="79"/>
    </row>
    <row r="128" spans="2:20" s="13" customFormat="1" ht="24.75" customHeight="1" x14ac:dyDescent="0.3">
      <c r="B128" s="151" t="s">
        <v>142</v>
      </c>
      <c r="C128" s="84" t="s">
        <v>128</v>
      </c>
      <c r="D128" s="200"/>
      <c r="E128" s="201"/>
      <c r="F128" s="201"/>
      <c r="G128" s="202"/>
      <c r="H128" s="182"/>
      <c r="I128" s="183" t="s">
        <v>137</v>
      </c>
      <c r="O128" s="4"/>
      <c r="P128" s="204"/>
      <c r="Q128" s="204"/>
      <c r="R128" s="204"/>
      <c r="S128" s="79"/>
      <c r="T128" s="79"/>
    </row>
    <row r="129" spans="2:20" s="13" customFormat="1" ht="13" x14ac:dyDescent="0.3">
      <c r="B129" s="151" t="s">
        <v>133</v>
      </c>
      <c r="C129" s="84" t="s">
        <v>128</v>
      </c>
      <c r="D129" s="200"/>
      <c r="E129" s="201"/>
      <c r="F129" s="201"/>
      <c r="G129" s="202"/>
      <c r="H129" s="182"/>
      <c r="I129" s="183" t="s">
        <v>137</v>
      </c>
      <c r="O129" s="4" t="s">
        <v>143</v>
      </c>
      <c r="P129" s="204"/>
      <c r="Q129" s="204"/>
      <c r="R129" s="204"/>
      <c r="S129" s="79"/>
      <c r="T129" s="79"/>
    </row>
    <row r="130" spans="2:20" s="13" customFormat="1" x14ac:dyDescent="0.25">
      <c r="B130" s="79"/>
      <c r="C130" s="87"/>
      <c r="D130" s="87"/>
      <c r="E130" s="87"/>
      <c r="F130" s="79"/>
      <c r="O130" s="4" t="s">
        <v>144</v>
      </c>
    </row>
    <row r="131" spans="2:20" s="13" customFormat="1" ht="17.25" customHeight="1" x14ac:dyDescent="0.3">
      <c r="B131" s="186" t="s">
        <v>145</v>
      </c>
      <c r="C131" s="76"/>
      <c r="D131" s="169"/>
      <c r="E131" s="169"/>
      <c r="F131" s="79"/>
      <c r="I131" s="82"/>
      <c r="O131" s="4" t="s">
        <v>146</v>
      </c>
      <c r="P131" s="204"/>
      <c r="Q131" s="204"/>
      <c r="R131" s="204"/>
      <c r="S131" s="79"/>
      <c r="T131" s="79"/>
    </row>
    <row r="132" spans="2:20" s="13" customFormat="1" ht="33" customHeight="1" x14ac:dyDescent="0.3">
      <c r="B132" s="175" t="s">
        <v>147</v>
      </c>
      <c r="C132" s="188" t="s">
        <v>148</v>
      </c>
      <c r="D132" s="153" t="s">
        <v>149</v>
      </c>
      <c r="E132" s="153"/>
      <c r="F132" s="153"/>
      <c r="G132" s="205" t="s">
        <v>150</v>
      </c>
      <c r="H132" s="178" t="s">
        <v>126</v>
      </c>
      <c r="I132" s="82"/>
      <c r="O132" s="6" t="s">
        <v>151</v>
      </c>
      <c r="P132" s="204"/>
      <c r="Q132" s="204"/>
      <c r="R132" s="204"/>
      <c r="S132" s="79"/>
      <c r="T132" s="79"/>
    </row>
    <row r="133" spans="2:20" s="13" customFormat="1" ht="39.75" customHeight="1" x14ac:dyDescent="0.3">
      <c r="B133" s="206" t="s">
        <v>152</v>
      </c>
      <c r="C133" s="207" t="s">
        <v>128</v>
      </c>
      <c r="D133" s="192" t="str">
        <f>IF(C133="Major",O132,IF(C133="minor",O133,O134))</f>
        <v>Requires specialized recruiting campaign or manual admission processes (eg target int'l students or direct entry programs)</v>
      </c>
      <c r="E133" s="193"/>
      <c r="F133" s="194"/>
      <c r="G133" s="208" t="s">
        <v>144</v>
      </c>
      <c r="H133" s="182"/>
      <c r="I133" s="209" t="str">
        <f>IF(G133="registrar","Registrar",IF(G133="SGS","SGS",""))</f>
        <v>Registrar</v>
      </c>
      <c r="O133" s="6" t="s">
        <v>153</v>
      </c>
    </row>
    <row r="134" spans="2:20" s="13" customFormat="1" ht="25.5" customHeight="1" x14ac:dyDescent="0.3">
      <c r="B134" s="206" t="s">
        <v>154</v>
      </c>
      <c r="C134" s="207" t="s">
        <v>128</v>
      </c>
      <c r="D134" s="192" t="str">
        <f>IF(C134="Major",O135,IF(C134="minor",O136,O137))</f>
        <v>Programs not aligned with standard timelines, processes(eg programs not synchronized with Undergrad sessional dates)</v>
      </c>
      <c r="E134" s="193"/>
      <c r="F134" s="193"/>
      <c r="G134" s="194"/>
      <c r="H134" s="182"/>
      <c r="I134" s="209" t="s">
        <v>155</v>
      </c>
      <c r="O134" s="6" t="s">
        <v>156</v>
      </c>
    </row>
    <row r="135" spans="2:20" s="13" customFormat="1" ht="13.25" customHeight="1" x14ac:dyDescent="0.3">
      <c r="B135" s="206" t="s">
        <v>157</v>
      </c>
      <c r="C135" s="207" t="s">
        <v>122</v>
      </c>
      <c r="D135" s="192" t="str">
        <f>IF(C135="Major",O138,IF(C135="minor",O139,O140))</f>
        <v>Managed by Dept/Faculty</v>
      </c>
      <c r="E135" s="193"/>
      <c r="F135" s="193"/>
      <c r="G135" s="194"/>
      <c r="H135" s="182"/>
      <c r="I135" s="209" t="s">
        <v>155</v>
      </c>
      <c r="O135" s="210" t="s">
        <v>158</v>
      </c>
    </row>
    <row r="136" spans="2:20" s="13" customFormat="1" ht="24" customHeight="1" x14ac:dyDescent="0.3">
      <c r="B136" s="206" t="s">
        <v>159</v>
      </c>
      <c r="C136" s="207" t="s">
        <v>122</v>
      </c>
      <c r="D136" s="192" t="str">
        <f>IF(C136="Major",O141,IF(C136="minor",O142,O143))</f>
        <v>Scheduled into Faculty controlled classrooms or only summer term or off campus</v>
      </c>
      <c r="E136" s="193"/>
      <c r="F136" s="193"/>
      <c r="G136" s="194"/>
      <c r="H136" s="157"/>
      <c r="I136" s="183" t="s">
        <v>155</v>
      </c>
      <c r="O136" s="211" t="s">
        <v>160</v>
      </c>
    </row>
    <row r="137" spans="2:20" s="13" customFormat="1" x14ac:dyDescent="0.25">
      <c r="C137" s="169"/>
      <c r="D137" s="169"/>
      <c r="E137" s="169"/>
      <c r="F137" s="79"/>
      <c r="O137" s="211" t="s">
        <v>161</v>
      </c>
    </row>
    <row r="138" spans="2:20" s="13" customFormat="1" ht="13" x14ac:dyDescent="0.3">
      <c r="B138" s="186" t="s">
        <v>162</v>
      </c>
      <c r="C138" s="76"/>
      <c r="D138" s="169"/>
      <c r="E138" s="169"/>
      <c r="F138" s="79"/>
      <c r="I138" s="82"/>
      <c r="O138" s="187" t="s">
        <v>163</v>
      </c>
    </row>
    <row r="139" spans="2:20" s="13" customFormat="1" ht="27" customHeight="1" x14ac:dyDescent="0.3">
      <c r="B139" s="175" t="s">
        <v>164</v>
      </c>
      <c r="C139" s="188" t="s">
        <v>113</v>
      </c>
      <c r="D139" s="212" t="s">
        <v>165</v>
      </c>
      <c r="E139" s="213"/>
      <c r="F139" s="213"/>
      <c r="G139" s="214"/>
      <c r="H139" s="178" t="s">
        <v>166</v>
      </c>
      <c r="I139" s="82"/>
      <c r="O139" s="187" t="s">
        <v>167</v>
      </c>
    </row>
    <row r="140" spans="2:20" s="13" customFormat="1" ht="16.5" customHeight="1" x14ac:dyDescent="0.3">
      <c r="B140" s="151" t="s">
        <v>168</v>
      </c>
      <c r="C140" s="84" t="s">
        <v>119</v>
      </c>
      <c r="D140" s="101" t="s">
        <v>36</v>
      </c>
      <c r="E140" s="102"/>
      <c r="F140" s="102"/>
      <c r="G140" s="103"/>
      <c r="H140" s="215"/>
      <c r="I140" s="209" t="s">
        <v>155</v>
      </c>
      <c r="O140" s="187" t="s">
        <v>169</v>
      </c>
    </row>
    <row r="141" spans="2:20" s="13" customFormat="1" ht="16.5" customHeight="1" x14ac:dyDescent="0.3">
      <c r="B141" s="151" t="s">
        <v>170</v>
      </c>
      <c r="C141" s="84" t="s">
        <v>119</v>
      </c>
      <c r="D141" s="101" t="s">
        <v>36</v>
      </c>
      <c r="E141" s="102"/>
      <c r="F141" s="102"/>
      <c r="G141" s="103"/>
      <c r="H141" s="215"/>
      <c r="I141" s="209" t="s">
        <v>155</v>
      </c>
      <c r="O141" s="211" t="s">
        <v>171</v>
      </c>
    </row>
    <row r="142" spans="2:20" s="13" customFormat="1" ht="16.5" customHeight="1" x14ac:dyDescent="0.3">
      <c r="B142" s="151" t="s">
        <v>172</v>
      </c>
      <c r="C142" s="84" t="s">
        <v>119</v>
      </c>
      <c r="D142" s="200" t="s">
        <v>36</v>
      </c>
      <c r="E142" s="201"/>
      <c r="F142" s="201"/>
      <c r="G142" s="202"/>
      <c r="H142" s="182"/>
      <c r="I142" s="209" t="s">
        <v>173</v>
      </c>
      <c r="O142" s="211" t="s">
        <v>174</v>
      </c>
    </row>
    <row r="143" spans="2:20" s="13" customFormat="1" ht="16.5" customHeight="1" x14ac:dyDescent="0.3">
      <c r="B143" s="151" t="s">
        <v>175</v>
      </c>
      <c r="C143" s="84" t="s">
        <v>128</v>
      </c>
      <c r="D143" s="200" t="s">
        <v>36</v>
      </c>
      <c r="E143" s="201"/>
      <c r="F143" s="201"/>
      <c r="G143" s="202"/>
      <c r="H143" s="182"/>
      <c r="I143" s="209" t="s">
        <v>176</v>
      </c>
      <c r="O143" s="211" t="s">
        <v>177</v>
      </c>
      <c r="P143" s="6"/>
    </row>
    <row r="144" spans="2:20" s="13" customFormat="1" ht="15.75" customHeight="1" x14ac:dyDescent="0.3">
      <c r="B144" s="216" t="s">
        <v>178</v>
      </c>
      <c r="C144" s="217"/>
      <c r="D144" s="218"/>
      <c r="E144" s="219"/>
      <c r="F144" s="219"/>
      <c r="G144" s="219"/>
      <c r="H144" s="220"/>
      <c r="I144" s="209"/>
      <c r="O144" s="4"/>
      <c r="P144" s="6"/>
    </row>
    <row r="145" spans="2:16" s="13" customFormat="1" ht="9" customHeight="1" x14ac:dyDescent="0.3">
      <c r="C145" s="76"/>
      <c r="D145" s="169"/>
      <c r="E145" s="169"/>
      <c r="F145" s="79"/>
      <c r="I145" s="209"/>
      <c r="O145" s="4"/>
      <c r="P145" s="6"/>
    </row>
    <row r="146" spans="2:16" s="13" customFormat="1" ht="13" x14ac:dyDescent="0.3">
      <c r="B146" s="186" t="s">
        <v>179</v>
      </c>
      <c r="C146" s="76"/>
      <c r="D146" s="169"/>
      <c r="E146" s="169"/>
      <c r="F146" s="79"/>
      <c r="I146" s="82"/>
      <c r="O146" s="187" t="s">
        <v>163</v>
      </c>
      <c r="P146" s="6"/>
    </row>
    <row r="147" spans="2:16" s="13" customFormat="1" ht="23.25" customHeight="1" x14ac:dyDescent="0.3">
      <c r="B147" s="175" t="s">
        <v>164</v>
      </c>
      <c r="C147" s="188" t="s">
        <v>113</v>
      </c>
      <c r="D147" s="212" t="s">
        <v>165</v>
      </c>
      <c r="E147" s="213"/>
      <c r="F147" s="213"/>
      <c r="G147" s="214"/>
      <c r="H147" s="178" t="s">
        <v>166</v>
      </c>
      <c r="I147" s="82"/>
      <c r="O147" s="4"/>
    </row>
    <row r="148" spans="2:16" s="13" customFormat="1" ht="17.25" customHeight="1" x14ac:dyDescent="0.3">
      <c r="B148" s="151" t="s">
        <v>180</v>
      </c>
      <c r="C148" s="84" t="s">
        <v>128</v>
      </c>
      <c r="D148" s="101" t="s">
        <v>36</v>
      </c>
      <c r="E148" s="102"/>
      <c r="F148" s="102"/>
      <c r="G148" s="103"/>
      <c r="H148" s="215"/>
      <c r="I148" s="209" t="s">
        <v>181</v>
      </c>
      <c r="O148" s="4"/>
    </row>
    <row r="149" spans="2:16" s="13" customFormat="1" ht="17.25" customHeight="1" x14ac:dyDescent="0.3">
      <c r="B149" s="151" t="s">
        <v>182</v>
      </c>
      <c r="C149" s="84" t="s">
        <v>119</v>
      </c>
      <c r="D149" s="101" t="s">
        <v>36</v>
      </c>
      <c r="E149" s="102"/>
      <c r="F149" s="102"/>
      <c r="G149" s="103"/>
      <c r="H149" s="215"/>
      <c r="I149" s="209" t="s">
        <v>181</v>
      </c>
      <c r="O149" s="4"/>
    </row>
    <row r="150" spans="2:16" s="13" customFormat="1" ht="17.25" customHeight="1" x14ac:dyDescent="0.3">
      <c r="B150" s="151" t="s">
        <v>183</v>
      </c>
      <c r="C150" s="84" t="s">
        <v>119</v>
      </c>
      <c r="D150" s="101"/>
      <c r="E150" s="102"/>
      <c r="F150" s="102"/>
      <c r="G150" s="103"/>
      <c r="H150" s="215"/>
      <c r="I150" s="209" t="s">
        <v>181</v>
      </c>
      <c r="O150" s="4"/>
    </row>
    <row r="151" spans="2:16" s="13" customFormat="1" ht="17.25" customHeight="1" x14ac:dyDescent="0.3">
      <c r="B151" s="151" t="s">
        <v>184</v>
      </c>
      <c r="C151" s="84" t="s">
        <v>119</v>
      </c>
      <c r="D151" s="101"/>
      <c r="E151" s="102"/>
      <c r="F151" s="102"/>
      <c r="G151" s="103"/>
      <c r="H151" s="215"/>
      <c r="I151" s="209" t="s">
        <v>181</v>
      </c>
      <c r="O151" s="4"/>
    </row>
    <row r="152" spans="2:16" s="13" customFormat="1" ht="17.25" customHeight="1" x14ac:dyDescent="0.3">
      <c r="B152" s="151" t="s">
        <v>133</v>
      </c>
      <c r="C152" s="84" t="s">
        <v>119</v>
      </c>
      <c r="D152" s="101"/>
      <c r="E152" s="102"/>
      <c r="F152" s="102"/>
      <c r="G152" s="103"/>
      <c r="H152" s="215"/>
      <c r="I152" s="209" t="s">
        <v>181</v>
      </c>
      <c r="O152" s="4"/>
      <c r="P152" s="6"/>
    </row>
    <row r="153" spans="2:16" s="13" customFormat="1" ht="9.75" customHeight="1" x14ac:dyDescent="0.3">
      <c r="B153" s="79"/>
      <c r="C153" s="161"/>
      <c r="D153" s="221"/>
      <c r="E153" s="221"/>
      <c r="F153" s="221"/>
      <c r="G153" s="221"/>
      <c r="H153" s="222"/>
      <c r="I153" s="209"/>
      <c r="O153" s="4"/>
    </row>
    <row r="154" spans="2:16" s="13" customFormat="1" ht="12.75" customHeight="1" x14ac:dyDescent="0.3">
      <c r="B154" s="149" t="s">
        <v>185</v>
      </c>
      <c r="C154" s="76"/>
      <c r="D154" s="169"/>
      <c r="E154" s="169"/>
      <c r="F154" s="79"/>
      <c r="I154" s="209"/>
      <c r="O154" s="4"/>
    </row>
    <row r="155" spans="2:16" s="13" customFormat="1" ht="23.25" customHeight="1" x14ac:dyDescent="0.3">
      <c r="B155" s="175" t="s">
        <v>164</v>
      </c>
      <c r="C155" s="188" t="s">
        <v>113</v>
      </c>
      <c r="D155" s="212" t="s">
        <v>165</v>
      </c>
      <c r="E155" s="213"/>
      <c r="F155" s="213"/>
      <c r="G155" s="214"/>
      <c r="H155" s="178" t="s">
        <v>166</v>
      </c>
      <c r="I155" s="82"/>
      <c r="O155" s="4"/>
    </row>
    <row r="156" spans="2:16" s="13" customFormat="1" ht="14.25" customHeight="1" x14ac:dyDescent="0.3">
      <c r="B156" s="151" t="s">
        <v>186</v>
      </c>
      <c r="C156" s="84" t="s">
        <v>122</v>
      </c>
      <c r="D156" s="200"/>
      <c r="E156" s="201"/>
      <c r="F156" s="201"/>
      <c r="G156" s="202"/>
      <c r="H156" s="182"/>
      <c r="I156" s="209" t="s">
        <v>187</v>
      </c>
      <c r="O156" s="4"/>
    </row>
    <row r="157" spans="2:16" s="13" customFormat="1" ht="14.25" customHeight="1" x14ac:dyDescent="0.3">
      <c r="B157" s="151" t="s">
        <v>188</v>
      </c>
      <c r="C157" s="84" t="s">
        <v>119</v>
      </c>
      <c r="D157" s="200"/>
      <c r="E157" s="201"/>
      <c r="F157" s="201"/>
      <c r="G157" s="202"/>
      <c r="H157" s="182"/>
      <c r="I157" s="209" t="s">
        <v>189</v>
      </c>
      <c r="O157" s="4"/>
    </row>
    <row r="158" spans="2:16" s="13" customFormat="1" ht="14.25" customHeight="1" x14ac:dyDescent="0.3">
      <c r="B158" s="151" t="s">
        <v>190</v>
      </c>
      <c r="C158" s="84" t="s">
        <v>119</v>
      </c>
      <c r="D158" s="200" t="s">
        <v>36</v>
      </c>
      <c r="E158" s="201"/>
      <c r="F158" s="201"/>
      <c r="G158" s="202"/>
      <c r="H158" s="182"/>
      <c r="I158" s="209" t="s">
        <v>191</v>
      </c>
      <c r="O158" s="4"/>
    </row>
    <row r="159" spans="2:16" s="13" customFormat="1" ht="14.25" customHeight="1" x14ac:dyDescent="0.3">
      <c r="B159" s="151" t="s">
        <v>192</v>
      </c>
      <c r="C159" s="84" t="s">
        <v>122</v>
      </c>
      <c r="D159" s="200"/>
      <c r="E159" s="201"/>
      <c r="F159" s="201"/>
      <c r="G159" s="202"/>
      <c r="H159" s="223"/>
      <c r="I159" s="209" t="s">
        <v>193</v>
      </c>
      <c r="O159" s="4"/>
    </row>
    <row r="160" spans="2:16" s="13" customFormat="1" ht="14.25" customHeight="1" x14ac:dyDescent="0.25">
      <c r="B160" s="151" t="s">
        <v>133</v>
      </c>
      <c r="C160" s="84" t="s">
        <v>122</v>
      </c>
      <c r="D160" s="200"/>
      <c r="E160" s="201"/>
      <c r="F160" s="201"/>
      <c r="G160" s="202"/>
      <c r="H160" s="223"/>
      <c r="I160" s="82"/>
      <c r="O160" s="4"/>
    </row>
    <row r="161" spans="2:18" s="224" customFormat="1" ht="12.75" customHeight="1" x14ac:dyDescent="0.35">
      <c r="H161" s="225"/>
      <c r="O161" s="226"/>
      <c r="P161" s="13"/>
      <c r="Q161" s="13"/>
      <c r="R161" s="13"/>
    </row>
    <row r="162" spans="2:18" s="224" customFormat="1" ht="21" customHeight="1" x14ac:dyDescent="0.35">
      <c r="B162" s="227" t="s">
        <v>194</v>
      </c>
      <c r="D162" s="228"/>
      <c r="H162" s="229" t="s">
        <v>195</v>
      </c>
      <c r="O162" s="226"/>
      <c r="P162" s="13"/>
      <c r="Q162" s="13"/>
      <c r="R162" s="13"/>
    </row>
    <row r="163" spans="2:18" s="224" customFormat="1" ht="31.5" customHeight="1" x14ac:dyDescent="0.35">
      <c r="B163" s="230" t="s">
        <v>196</v>
      </c>
      <c r="C163" s="231"/>
      <c r="D163" s="231"/>
      <c r="E163" s="231"/>
      <c r="F163" s="231"/>
      <c r="G163" s="232"/>
      <c r="H163" s="233"/>
      <c r="O163" s="226"/>
      <c r="P163" s="13"/>
      <c r="Q163" s="13"/>
      <c r="R163" s="13"/>
    </row>
    <row r="164" spans="2:18" s="224" customFormat="1" ht="27.75" customHeight="1" x14ac:dyDescent="0.35">
      <c r="B164" s="230" t="s">
        <v>197</v>
      </c>
      <c r="C164" s="231"/>
      <c r="D164" s="231"/>
      <c r="E164" s="231"/>
      <c r="F164" s="231"/>
      <c r="G164" s="232"/>
      <c r="H164" s="233"/>
      <c r="O164" s="226"/>
      <c r="P164" s="13"/>
      <c r="Q164" s="13"/>
      <c r="R164" s="13"/>
    </row>
    <row r="165" spans="2:18" ht="27.75" customHeight="1" x14ac:dyDescent="0.35">
      <c r="B165" s="234" t="s">
        <v>198</v>
      </c>
      <c r="C165" s="235"/>
      <c r="D165" s="235"/>
      <c r="E165" s="235"/>
      <c r="F165" s="235"/>
      <c r="G165" s="236"/>
      <c r="H165" s="237"/>
      <c r="I165" s="238"/>
      <c r="P165" s="13"/>
      <c r="Q165" s="13"/>
      <c r="R165" s="13"/>
    </row>
    <row r="166" spans="2:18" s="13" customFormat="1" ht="14.5" x14ac:dyDescent="0.35">
      <c r="B166" s="186"/>
      <c r="C166" s="79"/>
      <c r="D166" s="79"/>
      <c r="I166" s="82"/>
      <c r="O166" s="4"/>
      <c r="P166" s="224"/>
      <c r="Q166" s="224"/>
      <c r="R166" s="224"/>
    </row>
    <row r="167" spans="2:18" s="13" customFormat="1" ht="24.75" customHeight="1" x14ac:dyDescent="0.35">
      <c r="B167" s="138" t="s">
        <v>199</v>
      </c>
      <c r="C167" s="239"/>
      <c r="D167" s="239"/>
      <c r="E167" s="239"/>
      <c r="F167" s="239"/>
      <c r="G167" s="137"/>
      <c r="H167" s="74"/>
      <c r="I167" s="82"/>
      <c r="O167" s="4"/>
      <c r="P167" s="224"/>
      <c r="Q167" s="224"/>
      <c r="R167" s="224"/>
    </row>
  </sheetData>
  <sheetProtection sheet="1" objects="1" scenarios="1" formatCells="0" formatColumns="0" formatRows="0" insertRows="0"/>
  <mergeCells count="78">
    <mergeCell ref="D159:G159"/>
    <mergeCell ref="D160:G160"/>
    <mergeCell ref="C163:F163"/>
    <mergeCell ref="C164:F164"/>
    <mergeCell ref="C165:F165"/>
    <mergeCell ref="C167:F167"/>
    <mergeCell ref="D151:G151"/>
    <mergeCell ref="D152:G152"/>
    <mergeCell ref="D155:G155"/>
    <mergeCell ref="D156:G156"/>
    <mergeCell ref="D157:G157"/>
    <mergeCell ref="D158:G158"/>
    <mergeCell ref="D142:G142"/>
    <mergeCell ref="D143:G143"/>
    <mergeCell ref="D147:G147"/>
    <mergeCell ref="D148:G148"/>
    <mergeCell ref="D149:G149"/>
    <mergeCell ref="D150:G150"/>
    <mergeCell ref="D134:G134"/>
    <mergeCell ref="D135:G135"/>
    <mergeCell ref="D136:G136"/>
    <mergeCell ref="D139:G139"/>
    <mergeCell ref="D140:G140"/>
    <mergeCell ref="D141:G141"/>
    <mergeCell ref="D126:G126"/>
    <mergeCell ref="D127:G127"/>
    <mergeCell ref="D128:G128"/>
    <mergeCell ref="D129:G129"/>
    <mergeCell ref="D132:F132"/>
    <mergeCell ref="D133:F133"/>
    <mergeCell ref="D118:G118"/>
    <mergeCell ref="D119:G119"/>
    <mergeCell ref="D120:G120"/>
    <mergeCell ref="D123:G123"/>
    <mergeCell ref="D124:G124"/>
    <mergeCell ref="D125:G125"/>
    <mergeCell ref="F111:G111"/>
    <mergeCell ref="F112:G112"/>
    <mergeCell ref="F113:G113"/>
    <mergeCell ref="D115:G115"/>
    <mergeCell ref="D116:G116"/>
    <mergeCell ref="D117:G117"/>
    <mergeCell ref="B102:C102"/>
    <mergeCell ref="G102:H102"/>
    <mergeCell ref="C105:H105"/>
    <mergeCell ref="C106:H106"/>
    <mergeCell ref="C107:H107"/>
    <mergeCell ref="F110:G110"/>
    <mergeCell ref="F91:G91"/>
    <mergeCell ref="G97:H97"/>
    <mergeCell ref="G98:H98"/>
    <mergeCell ref="G99:H99"/>
    <mergeCell ref="G100:H100"/>
    <mergeCell ref="G101:H101"/>
    <mergeCell ref="B81:H81"/>
    <mergeCell ref="D83:E83"/>
    <mergeCell ref="F83:H83"/>
    <mergeCell ref="B85:H85"/>
    <mergeCell ref="F89:G89"/>
    <mergeCell ref="F90:G90"/>
    <mergeCell ref="D53:G53"/>
    <mergeCell ref="E57:H57"/>
    <mergeCell ref="B62:H62"/>
    <mergeCell ref="C68:D68"/>
    <mergeCell ref="F68:G68"/>
    <mergeCell ref="B74:H74"/>
    <mergeCell ref="B34:G35"/>
    <mergeCell ref="B37:H37"/>
    <mergeCell ref="B47:F47"/>
    <mergeCell ref="B49:C49"/>
    <mergeCell ref="F49:G49"/>
    <mergeCell ref="B51:H51"/>
    <mergeCell ref="B1:G1"/>
    <mergeCell ref="C3:G3"/>
    <mergeCell ref="B5:D5"/>
    <mergeCell ref="B7:G7"/>
    <mergeCell ref="B8:G8"/>
    <mergeCell ref="A18:B18"/>
  </mergeCells>
  <conditionalFormatting sqref="C111:C112">
    <cfRule type="containsText" dxfId="13" priority="14" operator="containsText" text="Major">
      <formula>NOT(ISERROR(SEARCH("Major",C111)))</formula>
    </cfRule>
  </conditionalFormatting>
  <conditionalFormatting sqref="C114">
    <cfRule type="containsText" dxfId="12" priority="13" operator="containsText" text="Major">
      <formula>NOT(ISERROR(SEARCH("Major",C114)))</formula>
    </cfRule>
  </conditionalFormatting>
  <conditionalFormatting sqref="C116:C120">
    <cfRule type="containsText" dxfId="11" priority="12" operator="containsText" text="Major">
      <formula>NOT(ISERROR(SEARCH("Major",C116)))</formula>
    </cfRule>
  </conditionalFormatting>
  <conditionalFormatting sqref="C116">
    <cfRule type="containsText" dxfId="10" priority="11" operator="containsText" text="Major">
      <formula>NOT(ISERROR(SEARCH("Major",C116)))</formula>
    </cfRule>
  </conditionalFormatting>
  <conditionalFormatting sqref="C135">
    <cfRule type="containsText" dxfId="9" priority="5" operator="containsText" text="Major">
      <formula>NOT(ISERROR(SEARCH("Major",C135)))</formula>
    </cfRule>
  </conditionalFormatting>
  <conditionalFormatting sqref="C124:C129">
    <cfRule type="containsText" dxfId="8" priority="10" operator="containsText" text="Major">
      <formula>NOT(ISERROR(SEARCH("Major",C124)))</formula>
    </cfRule>
  </conditionalFormatting>
  <conditionalFormatting sqref="C124">
    <cfRule type="containsText" dxfId="7" priority="9" operator="containsText" text="Major">
      <formula>NOT(ISERROR(SEARCH("Major",C124)))</formula>
    </cfRule>
  </conditionalFormatting>
  <conditionalFormatting sqref="C122">
    <cfRule type="containsText" dxfId="6" priority="8" operator="containsText" text="Major">
      <formula>NOT(ISERROR(SEARCH("Major",C122)))</formula>
    </cfRule>
  </conditionalFormatting>
  <conditionalFormatting sqref="C133:C136">
    <cfRule type="containsText" dxfId="5" priority="7" operator="containsText" text="Major">
      <formula>NOT(ISERROR(SEARCH("Major",C133)))</formula>
    </cfRule>
  </conditionalFormatting>
  <conditionalFormatting sqref="C131">
    <cfRule type="containsText" dxfId="4" priority="6" operator="containsText" text="Major">
      <formula>NOT(ISERROR(SEARCH("Major",C131)))</formula>
    </cfRule>
  </conditionalFormatting>
  <conditionalFormatting sqref="C138 C156:C160 C140:C145 C148:C153">
    <cfRule type="containsText" dxfId="3" priority="4" operator="containsText" text="Major">
      <formula>NOT(ISERROR(SEARCH("Major",C138)))</formula>
    </cfRule>
  </conditionalFormatting>
  <conditionalFormatting sqref="C156">
    <cfRule type="containsText" dxfId="2" priority="3" operator="containsText" text="Major">
      <formula>NOT(ISERROR(SEARCH("Major",C156)))</formula>
    </cfRule>
  </conditionalFormatting>
  <conditionalFormatting sqref="C154">
    <cfRule type="containsText" dxfId="1" priority="2" operator="containsText" text="Major">
      <formula>NOT(ISERROR(SEARCH("Major",C154)))</formula>
    </cfRule>
  </conditionalFormatting>
  <conditionalFormatting sqref="C146">
    <cfRule type="containsText" dxfId="0" priority="1" operator="containsText" text="Major">
      <formula>NOT(ISERROR(SEARCH("Major",C146)))</formula>
    </cfRule>
  </conditionalFormatting>
  <dataValidations count="6">
    <dataValidation type="list" allowBlank="1" showInputMessage="1" showErrorMessage="1" sqref="G133">
      <formula1>$O$129:$O$131</formula1>
    </dataValidation>
    <dataValidation type="list" allowBlank="1" showInputMessage="1" showErrorMessage="1" sqref="C111:C112 C116:C120 C124:C129 C133:C136 C140:C144 C156:C160 C148:C153">
      <formula1>$O$116:$O$118</formula1>
    </dataValidation>
    <dataValidation type="decimal" operator="greaterThanOrEqual" allowBlank="1" showInputMessage="1" showErrorMessage="1" sqref="H111:H112 H124:H129 H133:H136 H156:H160 H148:H152 H140:H143">
      <formula1>0</formula1>
    </dataValidation>
    <dataValidation type="list" allowBlank="1" showInputMessage="1" showErrorMessage="1" sqref="D95 F95 H95">
      <formula1>$O$97:$O$103</formula1>
    </dataValidation>
    <dataValidation type="list" allowBlank="1" showInputMessage="1" showErrorMessage="1" sqref="D49:D50 H78 F78 C66 H66 C57 D78 C83">
      <formula1>$O$65:$O$66</formula1>
    </dataValidation>
    <dataValidation type="list" operator="equal" allowBlank="1" showInputMessage="1" showErrorMessage="1" sqref="G41 G43:G44">
      <formula1>$O$38:$O$51</formula1>
    </dataValidation>
  </dataValidations>
  <hyperlinks>
    <hyperlink ref="D76" r:id="rId1"/>
    <hyperlink ref="D64" r:id="rId2"/>
  </hyperlinks>
  <pageMargins left="0.15748031496062992" right="0.27559055118110237" top="0.23622047244094491" bottom="0.51181102362204722" header="0.15748031496062992" footer="0.15748031496062992"/>
  <pageSetup scale="60" fitToHeight="3" orientation="landscape" r:id="rId3"/>
  <headerFooter alignWithMargins="0">
    <oddFooter>&amp;C&amp;F&amp;"c1,Regular"
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Program Template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Coslovi</dc:creator>
  <cp:lastModifiedBy>Linda Coslovi</cp:lastModifiedBy>
  <dcterms:created xsi:type="dcterms:W3CDTF">2017-03-02T13:47:31Z</dcterms:created>
  <dcterms:modified xsi:type="dcterms:W3CDTF">2017-03-02T13:48:34Z</dcterms:modified>
</cp:coreProperties>
</file>